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fileSharing readOnlyRecommended="1"/>
  <workbookPr filterPrivacy="1"/>
  <xr:revisionPtr revIDLastSave="0" documentId="13_ncr:1_{49545A80-560A-4011-A387-1393DC5C1EB9}" xr6:coauthVersionLast="47" xr6:coauthVersionMax="47" xr10:uidLastSave="{00000000-0000-0000-0000-000000000000}"/>
  <bookViews>
    <workbookView xWindow="4905" yWindow="0" windowWidth="14730" windowHeight="15480" tabRatio="703" xr2:uid="{00000000-000D-0000-FFFF-FFFF00000000}"/>
  </bookViews>
  <sheets>
    <sheet name="Citation" sheetId="29" r:id="rId1"/>
    <sheet name="表3-1" sheetId="1" r:id="rId2"/>
    <sheet name="補足表2-1" sheetId="2" r:id="rId3"/>
    <sheet name="補足表2-2" sheetId="18" r:id="rId4"/>
    <sheet name="補足表4-1" sheetId="16" r:id="rId5"/>
    <sheet name="補足表4-2 " sheetId="25" r:id="rId6"/>
    <sheet name="補足表4-3" sheetId="26" r:id="rId7"/>
    <sheet name="補足表5-1" sheetId="6" r:id="rId8"/>
    <sheet name="補足表5-2" sheetId="27" r:id="rId9"/>
    <sheet name="補足表6-1" sheetId="20" r:id="rId10"/>
    <sheet name="補足表6-2" sheetId="21" r:id="rId11"/>
    <sheet name="補足表6-3" sheetId="22" r:id="rId12"/>
    <sheet name="補足表6-4" sheetId="24" r:id="rId13"/>
    <sheet name="補足表6-5" sheetId="28" r:id="rId14"/>
    <sheet name="補足表6-6" sheetId="13" r:id="rId15"/>
    <sheet name="補足表6-7" sheetId="14" r:id="rId16"/>
    <sheet name="補足表7" sheetId="3" r:id="rId17"/>
    <sheet name="補足表9-2" sheetId="15"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'[3]Kcohort.bas results (2)'!$J$5</definedName>
    <definedName name="_bdl3">'[3]Kcohort.bas results (2)'!$J$6</definedName>
    <definedName name="_bdl4">'[3]Kcohort.bas results (2)'!$J$7</definedName>
    <definedName name="_bdl5">'[3]Kcohort.bas results (2)'!$J$8</definedName>
    <definedName name="_bdl6">'[3]Kcohort.bas results (2)'!$J$9</definedName>
    <definedName name="_bdl7">'[3]Kcohort.bas results (2)'!$J$10</definedName>
    <definedName name="_bdw1">'[3]Esitmation Exec'!$J$6</definedName>
    <definedName name="_bdw2">'[3]Esitmation Exec'!$J$7</definedName>
    <definedName name="_bdw3">'[3]Esitmation Exec'!$J$8</definedName>
    <definedName name="_bdw4">'[3]Esitmation Exec'!$J$9</definedName>
    <definedName name="_bdw5">'[3]Esitmation Exec'!$J$10</definedName>
    <definedName name="_bdw6">'[3]Esitmation Exec'!$J$11</definedName>
    <definedName name="_bdw7">'[3]Esitmation Exec'!$J$12</definedName>
    <definedName name="_Fill" hidden="1">[4]三陸!#REF!</definedName>
    <definedName name="_M1">'[3]YPR-org'!$H$27</definedName>
    <definedName name="_M2">'[3]YPR-org'!$H$33</definedName>
    <definedName name="_M3">'[3]YPR-org'!$H$39</definedName>
    <definedName name="_M4">'[3]YPR-org'!$H$45</definedName>
    <definedName name="_M5">'[3]YPR-org'!$H$51</definedName>
    <definedName name="_mat1" localSheetId="0">#REF!</definedName>
    <definedName name="_mat1">#REF!</definedName>
    <definedName name="_mat10" localSheetId="0">#REF!</definedName>
    <definedName name="_mat10">#REF!</definedName>
    <definedName name="_mat2">'[3]Esitmation Exec'!$K$7</definedName>
    <definedName name="_mat3">'[3]Esitmation Exec'!$K$8</definedName>
    <definedName name="_mat4">'[3]Esitmation Exec'!$K$9</definedName>
    <definedName name="_mat5">'[3]Esitmation Exec'!$K$10</definedName>
    <definedName name="_mat6">'[3]Esitmation Exec'!$K$11</definedName>
    <definedName name="_mat7">'[3]Esitmation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'[3]Esitmation Exec'!$L$6</definedName>
    <definedName name="_pt2">'[3]Esitmation Exec'!$L$7</definedName>
    <definedName name="_pt3">'[3]Esitmation Exec'!$L$8</definedName>
    <definedName name="_pt4">'[3]Esitmation Exec'!$L$9</definedName>
    <definedName name="_pt5">'[3]Esitmation Exec'!$L$10</definedName>
    <definedName name="_pt6">'[3]Esitmation Exec'!$L$11</definedName>
    <definedName name="_pt7">'[3]Esitmation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'[5]TVPA 1歳＋CPUE年齢別 結果 (2)'!$B$164</definedName>
    <definedName name="_RPS89">'[6]2005年度VPA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PR100">'[6]2005年度VPA (「基本シート」直近5年平均)'!$I$509</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'[7]991110大'!$IT$8014</definedName>
    <definedName name="\c">'[7]991110大'!$IT$8014</definedName>
    <definedName name="\d">'[7]991110大'!$IT$8014</definedName>
    <definedName name="\e">'[7]991110大'!$IT$8014</definedName>
    <definedName name="\f">'[7]991110大'!$IT$8014</definedName>
    <definedName name="\g">'[7]991110大'!$IT$8014</definedName>
    <definedName name="\h">'[7]991110大'!$IT$8014</definedName>
    <definedName name="A_0">'[3]YPR-org'!$E$14</definedName>
    <definedName name="A_1">'[3]YPR-org'!$E$15</definedName>
    <definedName name="A_2">'[3]YPR-org'!$E$16</definedName>
    <definedName name="A_3">'[3]YPR-org'!$E$17</definedName>
    <definedName name="alpha" localSheetId="0">#REF!</definedName>
    <definedName name="alpha">#REF!</definedName>
    <definedName name="Balpha">'[3]Kcohort BH spr (2)'!$E$207</definedName>
    <definedName name="Bbeta">'[3]Kcohort BH spr (2)'!$E$208</definedName>
    <definedName name="beta" localSheetId="0">#REF!</definedName>
    <definedName name="beta">#REF!</definedName>
    <definedName name="Beta_1">[8]SRR!#REF!</definedName>
    <definedName name="Beta_2">[8]SRR!#REF!</definedName>
    <definedName name="Blimit">'[6]2005年度VPA (「基本シート」直近5年平均)'!$DA$86</definedName>
    <definedName name="BlimitS">[5]管理基準選定original!$U$56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'[7]991110大'!$A$3:$A$3</definedName>
    <definedName name="Criteria_MI">'[7]991110大'!$A$3:$A$3</definedName>
    <definedName name="F">'[3]YPR-org'!$B$7</definedName>
    <definedName name="F0.1">'[6]2005年度VPA (「基本シート」直近5年平均)'!$AQ$457</definedName>
    <definedName name="F30_SPR" localSheetId="0">#REF!</definedName>
    <definedName name="F30_SPR">#REF!</definedName>
    <definedName name="F30spr">[9]F30!$I$5</definedName>
    <definedName name="F40_SPR" localSheetId="0">#REF!</definedName>
    <definedName name="F40_SPR">#REF!</definedName>
    <definedName name="F89med" localSheetId="0">#REF!</definedName>
    <definedName name="F89med">#REF!</definedName>
    <definedName name="F96_01med">[5]管理基準選定original!$B$170</definedName>
    <definedName name="Faveg" localSheetId="0">#REF!</definedName>
    <definedName name="Faveg">#REF!</definedName>
    <definedName name="Faveg2000">'[10]太平洋pr98a5 Ftarget P'!$E$176</definedName>
    <definedName name="Fc" localSheetId="0">#REF!</definedName>
    <definedName name="Fc">#REF!</definedName>
    <definedName name="Fcurrent">'[6]2005年度VPA (「基本シート」直近5年平均)'!$AE$127</definedName>
    <definedName name="Ffull" localSheetId="0">#REF!</definedName>
    <definedName name="Ffull">#REF!</definedName>
    <definedName name="Ffuture">'[6]2005年度VPA (「基本シート」直近5年平均)'!$AG$116</definedName>
    <definedName name="Flimit" localSheetId="0">#REF!</definedName>
    <definedName name="Flimit">#REF!</definedName>
    <definedName name="Flimit2000">'[10]太平洋pr98a5 Ftarget P'!$E$148</definedName>
    <definedName name="Fmax">'[6]2005年度VPA (「基本シート」直近5年平均)'!$AK$457</definedName>
    <definedName name="Fmed">'[6]2005年度VPA (「基本シート」直近5年平均)'!$DC$72</definedName>
    <definedName name="Fmedall">'[6]2005年度VPA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'[3]Esitmation Exec'!$E$6</definedName>
    <definedName name="Fpre2">'[3]Esitmation Exec'!$E$7</definedName>
    <definedName name="Fpre3">'[3]Esitmation Exec'!$E$8</definedName>
    <definedName name="Fpre4">'[3]Esitmation Exec'!$E$9</definedName>
    <definedName name="Fpre5">'[3]Esitmation Exec'!$E$10</definedName>
    <definedName name="Fpre6">'[3]Esitmation Exec'!$E$11</definedName>
    <definedName name="Fpre7">'[3]Esitmation Exec'!$E$12</definedName>
    <definedName name="Fsim1">'[3]Esitmation Exec'!$B$33</definedName>
    <definedName name="Fsim2">'[3]Esitmation Exec'!$B$62</definedName>
    <definedName name="Fsim3">'[3]Esitmation Exec'!$B$92</definedName>
    <definedName name="Fsim4">'[3]Esitmation Exec'!$B$122</definedName>
    <definedName name="Fsim5">'[3]Esitmation Exec'!$B$152</definedName>
    <definedName name="Fsus">'[6]2005年度VPA (「基本シート」直近5年平均)'!$Z$95</definedName>
    <definedName name="Ft" localSheetId="0">#REF!</definedName>
    <definedName name="Ft">#REF!</definedName>
    <definedName name="Ftarget" localSheetId="0">#REF!</definedName>
    <definedName name="Ftarget">#REF!</definedName>
    <definedName name="Ftarget2000">'[10]太平洋pr98a5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'[3]YPR-org'!$B$4</definedName>
    <definedName name="Lt">'[3]cat F0.1'!$B$13</definedName>
    <definedName name="M">'[3]Esitmation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'[3]YPR-org'!$C$14</definedName>
    <definedName name="n_1">'[3]YPR-org'!$C$15</definedName>
    <definedName name="n_2">'[3]YPR-org'!$C$16</definedName>
    <definedName name="n_3">'[3]YPR-org'!$C$17</definedName>
    <definedName name="n0">'[3]YPR-org'!$C$14</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'[11]★2007VPAFt5年RPSav10尾数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'[12]1999年度襟裳西'!#REF!</definedName>
    <definedName name="Raveg" localSheetId="0">#REF!</definedName>
    <definedName name="Raveg">#REF!</definedName>
    <definedName name="Raveg2000">'[10]太平洋pr98a5 Ftarget P'!$B$161</definedName>
    <definedName name="Rmini" localSheetId="0">#REF!</definedName>
    <definedName name="Rmini">#REF!</definedName>
    <definedName name="rps">[9]Fmed!$AA$38</definedName>
    <definedName name="RPS96_01">[5]管理基準選定original!$B$169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'[13]Kcohort BH spr (2)'!$B$273</definedName>
    <definedName name="SPRF" localSheetId="0">#REF!</definedName>
    <definedName name="SPRF">#REF!</definedName>
    <definedName name="SPRt">'[13]Kcohort BH spr (2)'!$E$211</definedName>
    <definedName name="SSBaveg" localSheetId="0">#REF!</definedName>
    <definedName name="SSBaveg">#REF!</definedName>
    <definedName name="SSBaveg1mM" localSheetId="0">#REF!</definedName>
    <definedName name="SSBaveg1mM">#REF!</definedName>
    <definedName name="SSBaveg1mM2000">'[10]太平洋pr98a5 Ftarget P'!$B$163</definedName>
    <definedName name="SSBaveg2000">'[10]太平洋pr98a5 Ftarget P'!$C$143</definedName>
    <definedName name="t0">'[3]YPR-org'!$B$5</definedName>
    <definedName name="tc">'[3]YPR-org'!$B$8</definedName>
    <definedName name="temp" hidden="1">'[14]解析97-1昔です'!$C$106:$C$125</definedName>
    <definedName name="temp10" hidden="1">'[14]解析97-1昔です'!$B$74:$U$74</definedName>
    <definedName name="temp11" hidden="1">'[14]解析97-1昔です'!$B$64:$U$64</definedName>
    <definedName name="temp12" hidden="1">'[14]解析97-1昔です'!$P$108:$P$128</definedName>
    <definedName name="temp13" hidden="1">'[14]解析97-1昔です'!$B$75:$U$75</definedName>
    <definedName name="temp14" hidden="1">'[14]解析97-1昔です'!$B$65:$U$65</definedName>
    <definedName name="temp15" hidden="1">'[14]解析97-1昔です'!$B$76:$U$76</definedName>
    <definedName name="temp16" hidden="1">'[14]解析97-1昔です'!$B$66:$U$66</definedName>
    <definedName name="temp17" hidden="1">'[14]解析97-1昔です'!$B$67:$U$67</definedName>
    <definedName name="temp18" hidden="1">'[14]解析97-1昔です'!$AD$90:$AD$109</definedName>
    <definedName name="temp19" hidden="1">'[14]解析97-1昔です'!$AD$90:$AD$109</definedName>
    <definedName name="temp2" hidden="1">'[14]解析97-1昔です'!$B$72:$U$72</definedName>
    <definedName name="temp20" hidden="1">'[14]解析97-1昔です'!$B$106:$B$125</definedName>
    <definedName name="temp21" hidden="1">'[14]解析97-1昔です'!$B$71:$U$71</definedName>
    <definedName name="temp22" hidden="1">'[14]解析97-1昔です'!$B$71:$U$71</definedName>
    <definedName name="temp23" hidden="1">'[14]解析97-1昔です'!$M$108:$M$128</definedName>
    <definedName name="temp24" hidden="1">'[14]解析97-1昔です'!$B$97:$U$97</definedName>
    <definedName name="temp25" hidden="1">'[14]解析97-1昔です'!$B$141:$T$141</definedName>
    <definedName name="temp26" hidden="1">[4]三陸!#REF!</definedName>
    <definedName name="temp28" localSheetId="0" hidden="1">#REF!</definedName>
    <definedName name="temp28" hidden="1">#REF!</definedName>
    <definedName name="temp29" localSheetId="0" hidden="1">#REF!</definedName>
    <definedName name="temp29" hidden="1">#REF!</definedName>
    <definedName name="temp3" hidden="1">'[14]解析97-1昔です'!$B$62:$U$62</definedName>
    <definedName name="temp30" localSheetId="0" hidden="1">#REF!</definedName>
    <definedName name="temp30" hidden="1">#REF!</definedName>
    <definedName name="temp4" hidden="1">'[14]解析97-1昔です'!$N$108:$N$128</definedName>
    <definedName name="temp5" hidden="1">'[14]解析97-1昔です'!$B$99:$U$99</definedName>
    <definedName name="temp6" hidden="1">'[14]解析97-1昔です'!$B$151:$T$151</definedName>
    <definedName name="temp7" hidden="1">'[14]解析97-1昔です'!$B$73:$U$73</definedName>
    <definedName name="temp8" hidden="1">'[14]解析97-1昔です'!$B$63:$U$63</definedName>
    <definedName name="temp9" hidden="1">'[14]解析97-1昔です'!$O$108:$O$128</definedName>
    <definedName name="time">'[3]Kcohort.bas results (2)'!$J$2</definedName>
    <definedName name="tl">'[3]YPR-org'!$B$6</definedName>
    <definedName name="tr">'[3]YPR-org'!$B$10</definedName>
    <definedName name="Unit_g">'[13]wada-masaba'!$G$48</definedName>
    <definedName name="Unit_i">'[13]Cohort calclate'!$D$24</definedName>
    <definedName name="Unit_indiv">'[13]wada-masaba'!$E$25</definedName>
    <definedName name="Woo">'[3]YPR-org'!$B$3</definedName>
    <definedName name="wt0" localSheetId="0">#REF!</definedName>
    <definedName name="wt0">#REF!</definedName>
    <definedName name="YPRmax" localSheetId="0">#REF!</definedName>
    <definedName name="YPRmax">#REF!</definedName>
    <definedName name="α">[15]再生産・予測!$G$114</definedName>
    <definedName name="β">[15]再生産・予測!$F$114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[16]コホート!$A$17</definedName>
    <definedName name="表２_catch">[16]コホート!$A$36</definedName>
    <definedName name="表３_N">[16]コホート!$A$53</definedName>
    <definedName name="表４_Ｆ">[16]コホート!$A$73</definedName>
    <definedName name="表５_biomass">[16]コホート!$A$89</definedName>
    <definedName name="表６_SSB">[16]コホート!$A$106</definedName>
    <definedName name="表７_SR">[16]コホート!$A$123</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5" l="1"/>
  <c r="A1" i="3"/>
  <c r="A1" i="14"/>
  <c r="A1" i="13"/>
  <c r="A1" i="28"/>
  <c r="A1" i="24"/>
  <c r="A1" i="22"/>
  <c r="A1" i="21"/>
  <c r="A1" i="20"/>
  <c r="A1" i="27"/>
  <c r="A1" i="6"/>
  <c r="A1" i="26"/>
  <c r="A1" i="25"/>
  <c r="A1" i="16"/>
  <c r="A1" i="18"/>
  <c r="A1" i="2"/>
  <c r="A1" i="1"/>
</calcChain>
</file>

<file path=xl/sharedStrings.xml><?xml version="1.0" encoding="utf-8"?>
<sst xmlns="http://schemas.openxmlformats.org/spreadsheetml/2006/main" count="474" uniqueCount="280">
  <si>
    <t>移行域
加入量指数</t>
    <phoneticPr fontId="3"/>
  </si>
  <si>
    <t>未成魚
越冬群指数</t>
    <rPh sb="4" eb="6">
      <t>エットウ</t>
    </rPh>
    <rPh sb="6" eb="7">
      <t>ム</t>
    </rPh>
    <rPh sb="7" eb="9">
      <t>シスウ</t>
    </rPh>
    <phoneticPr fontId="3"/>
  </si>
  <si>
    <t>β</t>
  </si>
  <si>
    <t>0歳</t>
  </si>
  <si>
    <t>1歳</t>
  </si>
  <si>
    <t>2歳</t>
  </si>
  <si>
    <t>3歳</t>
  </si>
  <si>
    <t>4歳</t>
  </si>
  <si>
    <t>%SPR</t>
  </si>
  <si>
    <t>F/Fmsy</t>
  </si>
  <si>
    <t>RPS</t>
  </si>
  <si>
    <r>
      <t>選択率（注</t>
    </r>
    <r>
      <rPr>
        <sz val="11"/>
        <color theme="1"/>
        <rFont val="Times New Roman"/>
        <family val="1"/>
      </rPr>
      <t>1</t>
    </r>
    <r>
      <rPr>
        <sz val="11"/>
        <color theme="1"/>
        <rFont val="ＭＳ 明朝"/>
        <family val="1"/>
        <charset val="128"/>
      </rPr>
      <t>）</t>
    </r>
    <rPh sb="4" eb="5">
      <t>チュウ</t>
    </rPh>
    <phoneticPr fontId="3"/>
  </si>
  <si>
    <r>
      <t xml:space="preserve">Fmsy
</t>
    </r>
    <r>
      <rPr>
        <sz val="11"/>
        <color theme="1"/>
        <rFont val="ＭＳ Ｐ明朝"/>
        <family val="1"/>
        <charset val="128"/>
      </rPr>
      <t>（注</t>
    </r>
    <r>
      <rPr>
        <sz val="11"/>
        <color theme="1"/>
        <rFont val="Times New Roman"/>
        <family val="1"/>
      </rPr>
      <t>2</t>
    </r>
    <r>
      <rPr>
        <sz val="11"/>
        <color theme="1"/>
        <rFont val="ＭＳ Ｐ明朝"/>
        <family val="1"/>
        <charset val="128"/>
      </rPr>
      <t>）</t>
    </r>
    <rPh sb="6" eb="7">
      <t>チュウ</t>
    </rPh>
    <phoneticPr fontId="3"/>
  </si>
  <si>
    <r>
      <t>平均体重
(</t>
    </r>
    <r>
      <rPr>
        <sz val="11"/>
        <color theme="1"/>
        <rFont val="Times New Roman"/>
        <family val="1"/>
      </rPr>
      <t>g</t>
    </r>
    <r>
      <rPr>
        <sz val="11"/>
        <color theme="1"/>
        <rFont val="ＭＳ 明朝"/>
        <family val="1"/>
        <charset val="128"/>
      </rPr>
      <t>)</t>
    </r>
    <phoneticPr fontId="3"/>
  </si>
  <si>
    <t>自然死亡係数</t>
    <rPh sb="4" eb="6">
      <t>ケイスウ</t>
    </rPh>
    <phoneticPr fontId="3"/>
  </si>
  <si>
    <t>成熟割合</t>
    <rPh sb="2" eb="4">
      <t>ワリアイ</t>
    </rPh>
    <phoneticPr fontId="3"/>
  </si>
  <si>
    <r>
      <t>0</t>
    </r>
    <r>
      <rPr>
        <sz val="10.5"/>
        <color theme="1"/>
        <rFont val="ＭＳ 明朝"/>
        <family val="1"/>
        <charset val="128"/>
      </rPr>
      <t>歳</t>
    </r>
  </si>
  <si>
    <r>
      <t>1</t>
    </r>
    <r>
      <rPr>
        <sz val="10.5"/>
        <color theme="1"/>
        <rFont val="ＭＳ 明朝"/>
        <family val="1"/>
        <charset val="128"/>
      </rPr>
      <t>歳</t>
    </r>
  </si>
  <si>
    <r>
      <t>3</t>
    </r>
    <r>
      <rPr>
        <sz val="10.5"/>
        <color theme="1"/>
        <rFont val="ＭＳ 明朝"/>
        <family val="1"/>
        <charset val="128"/>
      </rPr>
      <t>歳</t>
    </r>
  </si>
  <si>
    <r>
      <t>4</t>
    </r>
    <r>
      <rPr>
        <sz val="10.5"/>
        <color theme="1"/>
        <rFont val="ＭＳ 明朝"/>
        <family val="1"/>
        <charset val="128"/>
      </rPr>
      <t>歳</t>
    </r>
  </si>
  <si>
    <r>
      <t>5</t>
    </r>
    <r>
      <rPr>
        <sz val="10.5"/>
        <color theme="1"/>
        <rFont val="ＭＳ 明朝"/>
        <family val="1"/>
        <charset val="128"/>
      </rPr>
      <t>歳以上</t>
    </r>
  </si>
  <si>
    <t>現状の漁獲圧</t>
  </si>
  <si>
    <t>年齢＼年</t>
    <rPh sb="0" eb="2">
      <t>ネンレイ</t>
    </rPh>
    <rPh sb="3" eb="4">
      <t>ネン</t>
    </rPh>
    <phoneticPr fontId="37"/>
  </si>
  <si>
    <r>
      <t>5</t>
    </r>
    <r>
      <rPr>
        <sz val="12"/>
        <rFont val="ＭＳ 明朝"/>
        <family val="1"/>
        <charset val="128"/>
      </rPr>
      <t>歳以上</t>
    </r>
    <rPh sb="2" eb="4">
      <t>イジョウ</t>
    </rPh>
    <phoneticPr fontId="37"/>
  </si>
  <si>
    <r>
      <t xml:space="preserve"> </t>
    </r>
    <r>
      <rPr>
        <sz val="12"/>
        <rFont val="ＭＳ 明朝"/>
        <family val="1"/>
        <charset val="128"/>
      </rPr>
      <t>年齢別漁獲量（千トン）</t>
    </r>
    <rPh sb="6" eb="7">
      <t>ジュウリョウ</t>
    </rPh>
    <rPh sb="8" eb="9">
      <t>セン</t>
    </rPh>
    <phoneticPr fontId="37"/>
  </si>
  <si>
    <r>
      <t xml:space="preserve"> </t>
    </r>
    <r>
      <rPr>
        <sz val="12"/>
        <rFont val="ＭＳ 明朝"/>
        <family val="1"/>
        <charset val="128"/>
      </rPr>
      <t>年齢別資源量（千トン）､親魚量（千トン）、再生産成功率（</t>
    </r>
    <r>
      <rPr>
        <sz val="12"/>
        <rFont val="Times New Roman"/>
        <family val="1"/>
      </rPr>
      <t>RPS</t>
    </r>
    <r>
      <rPr>
        <sz val="12"/>
        <rFont val="ＭＳ 明朝"/>
        <family val="1"/>
        <charset val="128"/>
      </rPr>
      <t>、尾</t>
    </r>
    <r>
      <rPr>
        <sz val="12"/>
        <rFont val="Times New Roman"/>
        <family val="1"/>
      </rPr>
      <t>/kg</t>
    </r>
    <r>
      <rPr>
        <sz val="12"/>
        <rFont val="ＭＳ 明朝"/>
        <family val="1"/>
        <charset val="128"/>
      </rPr>
      <t>）</t>
    </r>
    <rPh sb="4" eb="6">
      <t>シゲン</t>
    </rPh>
    <rPh sb="6" eb="7">
      <t>ジュウリョウ</t>
    </rPh>
    <rPh sb="8" eb="9">
      <t>セン</t>
    </rPh>
    <rPh sb="13" eb="16">
      <t>シンギョリョウ</t>
    </rPh>
    <rPh sb="17" eb="18">
      <t>セン</t>
    </rPh>
    <rPh sb="22" eb="25">
      <t>サイセイサン</t>
    </rPh>
    <rPh sb="25" eb="28">
      <t>セイコウリツ</t>
    </rPh>
    <rPh sb="33" eb="34">
      <t>ビ</t>
    </rPh>
    <phoneticPr fontId="37"/>
  </si>
  <si>
    <r>
      <rPr>
        <sz val="12"/>
        <rFont val="ＭＳ 明朝"/>
        <family val="1"/>
        <charset val="128"/>
      </rPr>
      <t>年齢別平均体重（</t>
    </r>
    <r>
      <rPr>
        <sz val="12"/>
        <rFont val="Times New Roman"/>
        <family val="1"/>
      </rPr>
      <t>g</t>
    </r>
    <r>
      <rPr>
        <sz val="12"/>
        <rFont val="ＭＳ 明朝"/>
        <family val="1"/>
        <charset val="128"/>
      </rPr>
      <t>）</t>
    </r>
    <rPh sb="0" eb="3">
      <t>ネンレイベツ</t>
    </rPh>
    <rPh sb="3" eb="5">
      <t>ヘイキン</t>
    </rPh>
    <rPh sb="5" eb="7">
      <t>タイジュウ</t>
    </rPh>
    <phoneticPr fontId="37"/>
  </si>
  <si>
    <r>
      <t>F2021</t>
    </r>
    <r>
      <rPr>
        <sz val="11"/>
        <color theme="1"/>
        <rFont val="Yu Gothic"/>
        <family val="1"/>
        <charset val="128"/>
      </rPr>
      <t>～</t>
    </r>
    <r>
      <rPr>
        <sz val="11"/>
        <color theme="1"/>
        <rFont val="Times New Roman"/>
        <family val="1"/>
      </rPr>
      <t xml:space="preserve">2023
</t>
    </r>
    <r>
      <rPr>
        <sz val="11"/>
        <color theme="1"/>
        <rFont val="ＭＳ Ｐ明朝"/>
        <family val="1"/>
        <charset val="128"/>
      </rPr>
      <t>（注</t>
    </r>
    <r>
      <rPr>
        <sz val="11"/>
        <color theme="1"/>
        <rFont val="Times New Roman"/>
        <family val="1"/>
      </rPr>
      <t>3</t>
    </r>
    <r>
      <rPr>
        <sz val="11"/>
        <color theme="1"/>
        <rFont val="ＭＳ Ｐ明朝"/>
        <family val="1"/>
        <charset val="128"/>
      </rPr>
      <t>）</t>
    </r>
    <rPh sb="12" eb="13">
      <t>チュウ</t>
    </rPh>
    <phoneticPr fontId="3"/>
  </si>
  <si>
    <r>
      <rPr>
        <sz val="11"/>
        <rFont val="Osaka"/>
        <family val="3"/>
        <charset val="128"/>
      </rPr>
      <t>※</t>
    </r>
    <r>
      <rPr>
        <sz val="11"/>
        <rFont val="Times New Roman"/>
        <family val="1"/>
      </rPr>
      <t>5,000</t>
    </r>
    <r>
      <rPr>
        <sz val="11"/>
        <rFont val="Osaka"/>
        <family val="3"/>
        <charset val="128"/>
      </rPr>
      <t>回の繰り返し計算を行った平均値である。</t>
    </r>
    <phoneticPr fontId="3"/>
  </si>
  <si>
    <t>資源量
（万トン）</t>
    <rPh sb="0" eb="2">
      <t>シゲン</t>
    </rPh>
    <rPh sb="2" eb="3">
      <t>リョウ</t>
    </rPh>
    <rPh sb="5" eb="6">
      <t>マン</t>
    </rPh>
    <phoneticPr fontId="29"/>
  </si>
  <si>
    <t>親魚量
（万トン）</t>
    <rPh sb="0" eb="1">
      <t>オヤ</t>
    </rPh>
    <rPh sb="1" eb="2">
      <t>ウオ</t>
    </rPh>
    <rPh sb="2" eb="3">
      <t>リョウ</t>
    </rPh>
    <rPh sb="5" eb="6">
      <t>マン</t>
    </rPh>
    <phoneticPr fontId="29"/>
  </si>
  <si>
    <t>加入量
（億尾）</t>
    <rPh sb="0" eb="2">
      <t>カニュウ</t>
    </rPh>
    <rPh sb="2" eb="3">
      <t>リョウ</t>
    </rPh>
    <rPh sb="5" eb="7">
      <t>オクビ</t>
    </rPh>
    <phoneticPr fontId="29"/>
  </si>
  <si>
    <r>
      <t>a)</t>
    </r>
    <r>
      <rPr>
        <sz val="11"/>
        <color theme="1"/>
        <rFont val="ＭＳ Ｐゴシック"/>
        <family val="2"/>
        <charset val="128"/>
      </rPr>
      <t>　目標管理基準値を上回る確率（</t>
    </r>
    <r>
      <rPr>
        <sz val="11"/>
        <color theme="1"/>
        <rFont val="Times New Roman"/>
        <family val="1"/>
      </rPr>
      <t>%</t>
    </r>
    <r>
      <rPr>
        <sz val="11"/>
        <color theme="1"/>
        <rFont val="ＭＳ Ｐゴシック"/>
        <family val="2"/>
        <charset val="128"/>
      </rPr>
      <t>）</t>
    </r>
  </si>
  <si>
    <r>
      <rPr>
        <sz val="8"/>
        <rFont val="ＭＳ Ｐ明朝"/>
        <family val="1"/>
        <charset val="128"/>
      </rPr>
      <t>現状の漁獲圧</t>
    </r>
  </si>
  <si>
    <r>
      <t>b)</t>
    </r>
    <r>
      <rPr>
        <sz val="11"/>
        <color theme="1"/>
        <rFont val="ＭＳ Ｐゴシック"/>
        <family val="2"/>
        <charset val="128"/>
      </rPr>
      <t>　限界管理基準値を上回る確率（</t>
    </r>
    <r>
      <rPr>
        <sz val="11"/>
        <color theme="1"/>
        <rFont val="Times New Roman"/>
        <family val="1"/>
      </rPr>
      <t>%</t>
    </r>
    <r>
      <rPr>
        <sz val="11"/>
        <color theme="1"/>
        <rFont val="ＭＳ Ｐゴシック"/>
        <family val="2"/>
        <charset val="128"/>
      </rPr>
      <t>）</t>
    </r>
  </si>
  <si>
    <r>
      <rPr>
        <sz val="12"/>
        <rFont val="ＭＳ 明朝"/>
        <family val="1"/>
        <charset val="128"/>
      </rPr>
      <t>年齢別漁獲尾数（百万尾）</t>
    </r>
    <rPh sb="8" eb="10">
      <t>ヒャクマン</t>
    </rPh>
    <phoneticPr fontId="37"/>
  </si>
  <si>
    <r>
      <rPr>
        <sz val="12"/>
        <rFont val="ＭＳ 明朝"/>
        <family val="1"/>
        <charset val="128"/>
      </rPr>
      <t>計</t>
    </r>
  </si>
  <si>
    <r>
      <rPr>
        <sz val="12"/>
        <rFont val="ＭＳ 明朝"/>
        <family val="1"/>
        <charset val="128"/>
      </rPr>
      <t>漁獲割合</t>
    </r>
    <rPh sb="0" eb="2">
      <t>ギョカク</t>
    </rPh>
    <rPh sb="2" eb="4">
      <t>ワリアイ</t>
    </rPh>
    <phoneticPr fontId="39"/>
  </si>
  <si>
    <r>
      <rPr>
        <sz val="12"/>
        <rFont val="ＭＳ 明朝"/>
        <family val="1"/>
        <charset val="128"/>
      </rPr>
      <t>年齢別漁獲係数（</t>
    </r>
    <r>
      <rPr>
        <sz val="12"/>
        <rFont val="Times New Roman"/>
        <family val="1"/>
      </rPr>
      <t>F</t>
    </r>
    <r>
      <rPr>
        <sz val="12"/>
        <rFont val="ＭＳ 明朝"/>
        <family val="1"/>
        <charset val="128"/>
      </rPr>
      <t>）</t>
    </r>
    <r>
      <rPr>
        <sz val="12"/>
        <rFont val="Yu Gothic"/>
        <family val="1"/>
        <charset val="128"/>
      </rPr>
      <t>、</t>
    </r>
    <r>
      <rPr>
        <sz val="12"/>
        <rFont val="Times New Roman"/>
        <family val="1"/>
      </rPr>
      <t>%SPR</t>
    </r>
    <r>
      <rPr>
        <sz val="12"/>
        <rFont val="Yu Gothic"/>
        <family val="1"/>
        <charset val="128"/>
      </rPr>
      <t>、</t>
    </r>
    <r>
      <rPr>
        <sz val="12"/>
        <rFont val="Times New Roman"/>
        <family val="1"/>
      </rPr>
      <t>F/Fmsy</t>
    </r>
    <rPh sb="0" eb="3">
      <t>ネンレイベツ</t>
    </rPh>
    <rPh sb="3" eb="5">
      <t>ギョカク</t>
    </rPh>
    <rPh sb="5" eb="7">
      <t>ケイスウ</t>
    </rPh>
    <phoneticPr fontId="37"/>
  </si>
  <si>
    <r>
      <rPr>
        <sz val="12"/>
        <rFont val="ＭＳ 明朝"/>
        <family val="1"/>
        <charset val="128"/>
      </rPr>
      <t>年齢別資源尾数（百万尾）</t>
    </r>
    <rPh sb="3" eb="5">
      <t>シゲン</t>
    </rPh>
    <rPh sb="8" eb="10">
      <t>ヒャクマン</t>
    </rPh>
    <phoneticPr fontId="37"/>
  </si>
  <si>
    <r>
      <rPr>
        <sz val="12"/>
        <rFont val="ＭＳ 明朝"/>
        <family val="1"/>
        <charset val="128"/>
      </rPr>
      <t>親魚量</t>
    </r>
    <rPh sb="0" eb="3">
      <t>シンギョリョウ</t>
    </rPh>
    <phoneticPr fontId="39"/>
  </si>
  <si>
    <r>
      <rPr>
        <sz val="11"/>
        <color theme="1"/>
        <rFont val="ＭＳ 明朝"/>
        <family val="1"/>
        <charset val="128"/>
      </rPr>
      <t>補足表</t>
    </r>
    <r>
      <rPr>
        <sz val="11"/>
        <color theme="1"/>
        <rFont val="Times New Roman"/>
        <family val="1"/>
      </rPr>
      <t>2-2.</t>
    </r>
    <r>
      <rPr>
        <sz val="11"/>
        <color theme="1"/>
        <rFont val="ＭＳ 明朝"/>
        <family val="1"/>
        <charset val="128"/>
      </rPr>
      <t>　チューニングに用いた指標値とパラメータ推定値</t>
    </r>
    <rPh sb="18" eb="21">
      <t>シヒョウチ</t>
    </rPh>
    <rPh sb="27" eb="30">
      <t>スイテイチ</t>
    </rPh>
    <phoneticPr fontId="3"/>
  </si>
  <si>
    <r>
      <rPr>
        <sz val="11"/>
        <color theme="1"/>
        <rFont val="ＭＳ Ｐゴシック"/>
        <family val="2"/>
        <charset val="128"/>
      </rPr>
      <t>➀北西太平洋北上期浮魚類資源調査による中層トロール</t>
    </r>
    <r>
      <rPr>
        <sz val="11"/>
        <color theme="1"/>
        <rFont val="Times New Roman"/>
        <family val="1"/>
      </rPr>
      <t>0</t>
    </r>
    <r>
      <rPr>
        <sz val="11"/>
        <color theme="1"/>
        <rFont val="ＭＳ Ｐゴシック"/>
        <family val="2"/>
        <charset val="128"/>
      </rPr>
      <t>歳魚標準化</t>
    </r>
    <r>
      <rPr>
        <sz val="11"/>
        <color theme="1"/>
        <rFont val="Times New Roman"/>
        <family val="1"/>
      </rPr>
      <t>CPUE</t>
    </r>
    <r>
      <rPr>
        <sz val="11"/>
        <color theme="1"/>
        <rFont val="ＭＳ Ｐゴシック"/>
        <family val="2"/>
        <charset val="128"/>
      </rPr>
      <t>（尾</t>
    </r>
    <r>
      <rPr>
        <sz val="11"/>
        <color theme="1"/>
        <rFont val="Times New Roman"/>
        <family val="1"/>
      </rPr>
      <t>/</t>
    </r>
    <r>
      <rPr>
        <sz val="11"/>
        <color theme="1"/>
        <rFont val="ＭＳ Ｐゴシック"/>
        <family val="2"/>
        <charset val="128"/>
      </rPr>
      <t>網</t>
    </r>
    <r>
      <rPr>
        <sz val="11"/>
        <color theme="1"/>
        <rFont val="Times New Roman"/>
        <family val="1"/>
      </rPr>
      <t>/60</t>
    </r>
    <r>
      <rPr>
        <sz val="11"/>
        <color theme="1"/>
        <rFont val="ＭＳ Ｐゴシック"/>
        <family val="2"/>
        <charset val="128"/>
      </rPr>
      <t>分）。</t>
    </r>
  </si>
  <si>
    <r>
      <rPr>
        <sz val="11"/>
        <color theme="1"/>
        <rFont val="ＭＳ Ｐゴシック"/>
        <family val="2"/>
        <charset val="128"/>
      </rPr>
      <t>②北西太平洋北上期浮魚類資源調査による中層トロール</t>
    </r>
    <r>
      <rPr>
        <sz val="11"/>
        <color theme="1"/>
        <rFont val="Times New Roman"/>
        <family val="1"/>
      </rPr>
      <t>1</t>
    </r>
    <r>
      <rPr>
        <sz val="11"/>
        <color theme="1"/>
        <rFont val="ＭＳ Ｐゴシック"/>
        <family val="2"/>
        <charset val="128"/>
      </rPr>
      <t>歳魚標準化</t>
    </r>
    <r>
      <rPr>
        <sz val="11"/>
        <color theme="1"/>
        <rFont val="Times New Roman"/>
        <family val="1"/>
      </rPr>
      <t>CPUE</t>
    </r>
    <r>
      <rPr>
        <sz val="11"/>
        <color theme="1"/>
        <rFont val="ＭＳ Ｐゴシック"/>
        <family val="2"/>
        <charset val="128"/>
      </rPr>
      <t>（尾</t>
    </r>
    <r>
      <rPr>
        <sz val="11"/>
        <color theme="1"/>
        <rFont val="Times New Roman"/>
        <family val="1"/>
      </rPr>
      <t>/</t>
    </r>
    <r>
      <rPr>
        <sz val="11"/>
        <color theme="1"/>
        <rFont val="ＭＳ Ｐゴシック"/>
        <family val="2"/>
        <charset val="128"/>
      </rPr>
      <t>網</t>
    </r>
    <r>
      <rPr>
        <sz val="11"/>
        <color theme="1"/>
        <rFont val="Times New Roman"/>
        <family val="1"/>
      </rPr>
      <t>/60</t>
    </r>
    <r>
      <rPr>
        <sz val="11"/>
        <color theme="1"/>
        <rFont val="ＭＳ Ｐゴシック"/>
        <family val="2"/>
        <charset val="128"/>
      </rPr>
      <t>分）。</t>
    </r>
  </si>
  <si>
    <r>
      <rPr>
        <sz val="11"/>
        <color theme="1"/>
        <rFont val="ＭＳ Ｐゴシック"/>
        <family val="2"/>
        <charset val="128"/>
      </rPr>
      <t>③秋季亜寒帯域</t>
    </r>
    <r>
      <rPr>
        <sz val="11"/>
        <color theme="1"/>
        <rFont val="Times New Roman"/>
        <family val="1"/>
      </rPr>
      <t>0</t>
    </r>
    <r>
      <rPr>
        <sz val="11"/>
        <color theme="1"/>
        <rFont val="ＭＳ Ｐゴシック"/>
        <family val="2"/>
        <charset val="128"/>
      </rPr>
      <t>歳魚現存量（百万尾）。</t>
    </r>
  </si>
  <si>
    <r>
      <rPr>
        <sz val="11"/>
        <color theme="1"/>
        <rFont val="ＭＳ Ｐゴシック"/>
        <family val="2"/>
        <charset val="128"/>
      </rPr>
      <t>④潮岬以東海域（海区Ⅰ・Ⅱ）産卵量（兆粒）。</t>
    </r>
  </si>
  <si>
    <r>
      <t>* 2007</t>
    </r>
    <r>
      <rPr>
        <sz val="11"/>
        <color theme="1"/>
        <rFont val="ＭＳ Ｐゴシック"/>
        <family val="2"/>
        <charset val="128"/>
      </rPr>
      <t>年の秋季亜寒帯域</t>
    </r>
    <r>
      <rPr>
        <sz val="11"/>
        <color theme="1"/>
        <rFont val="Times New Roman"/>
        <family val="1"/>
      </rPr>
      <t>0</t>
    </r>
    <r>
      <rPr>
        <sz val="11"/>
        <color theme="1"/>
        <rFont val="ＭＳ Ｐゴシック"/>
        <family val="2"/>
        <charset val="128"/>
      </rPr>
      <t>歳魚現存量は、調査海域が狭く推定されるマイワシ</t>
    </r>
    <r>
      <rPr>
        <sz val="11"/>
        <color theme="1"/>
        <rFont val="Times New Roman"/>
        <family val="1"/>
      </rPr>
      <t>0</t>
    </r>
    <r>
      <rPr>
        <sz val="11"/>
        <color theme="1"/>
        <rFont val="ＭＳ Ｐゴシック"/>
        <family val="2"/>
        <charset val="128"/>
      </rPr>
      <t>歳魚主分布域を十分カバーできなかったため推定精度が低い（過小推定）と考えられ、チューニングから除外した。</t>
    </r>
  </si>
  <si>
    <r>
      <t>** b=1</t>
    </r>
    <r>
      <rPr>
        <sz val="11"/>
        <color theme="1"/>
        <rFont val="ＭＳ Ｐゴシック"/>
        <family val="2"/>
        <charset val="128"/>
      </rPr>
      <t>に固定。</t>
    </r>
  </si>
  <si>
    <t>年齢</t>
    <rPh sb="0" eb="2">
      <t>ネンレイ</t>
    </rPh>
    <phoneticPr fontId="3"/>
  </si>
  <si>
    <t>再生産関係式</t>
  </si>
  <si>
    <t>最適化法</t>
  </si>
  <si>
    <t>自己相関</t>
  </si>
  <si>
    <t>a</t>
  </si>
  <si>
    <t>b</t>
  </si>
  <si>
    <t>S.D.</t>
  </si>
  <si>
    <t>ρ</t>
  </si>
  <si>
    <t>ホッケー・スティック型</t>
  </si>
  <si>
    <t>最小二乗法</t>
  </si>
  <si>
    <t>無</t>
  </si>
  <si>
    <t>-</t>
  </si>
  <si>
    <t>項目</t>
  </si>
  <si>
    <t>値</t>
  </si>
  <si>
    <t>説明</t>
  </si>
  <si>
    <t>Fmsy</t>
  </si>
  <si>
    <r>
      <t>SBmsy</t>
    </r>
    <r>
      <rPr>
        <sz val="10.5"/>
        <color theme="1"/>
        <rFont val="ＭＳ Ｐ明朝"/>
        <family val="1"/>
        <charset val="128"/>
      </rPr>
      <t>を維持する漁獲圧</t>
    </r>
  </si>
  <si>
    <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 4</t>
    </r>
    <r>
      <rPr>
        <sz val="10.5"/>
        <color theme="1"/>
        <rFont val="ＭＳ Ｐ明朝"/>
        <family val="1"/>
        <charset val="128"/>
      </rPr>
      <t>歳</t>
    </r>
    <r>
      <rPr>
        <sz val="10.5"/>
        <color theme="1"/>
        <rFont val="Times New Roman"/>
        <family val="1"/>
      </rPr>
      <t>, 5</t>
    </r>
    <r>
      <rPr>
        <sz val="10.5"/>
        <color theme="1"/>
        <rFont val="ＭＳ Ｐ明朝"/>
        <family val="1"/>
        <charset val="128"/>
      </rPr>
      <t>歳以上）</t>
    </r>
  </si>
  <si>
    <r>
      <t>%SPR</t>
    </r>
    <r>
      <rPr>
        <sz val="10.5"/>
        <color theme="1"/>
        <rFont val="ＭＳ Ｐ明朝"/>
        <family val="1"/>
        <charset val="128"/>
      </rPr>
      <t>（</t>
    </r>
    <r>
      <rPr>
        <sz val="10.5"/>
        <color theme="1"/>
        <rFont val="Times New Roman"/>
        <family val="1"/>
      </rPr>
      <t>Fmsy</t>
    </r>
    <r>
      <rPr>
        <sz val="10.5"/>
        <color theme="1"/>
        <rFont val="ＭＳ Ｐ明朝"/>
        <family val="1"/>
        <charset val="128"/>
      </rPr>
      <t>）</t>
    </r>
  </si>
  <si>
    <r>
      <t>Fmsy</t>
    </r>
    <r>
      <rPr>
        <sz val="10.5"/>
        <color theme="1"/>
        <rFont val="ＭＳ Ｐ明朝"/>
        <family val="1"/>
        <charset val="128"/>
      </rPr>
      <t>に対応する</t>
    </r>
    <r>
      <rPr>
        <sz val="10.5"/>
        <color theme="1"/>
        <rFont val="Times New Roman"/>
        <family val="1"/>
      </rPr>
      <t>%SPR</t>
    </r>
  </si>
  <si>
    <t>MSY</t>
  </si>
  <si>
    <t>最大持続生産量</t>
  </si>
  <si>
    <r>
      <t>2023</t>
    </r>
    <r>
      <rPr>
        <sz val="10.5"/>
        <color theme="1"/>
        <rFont val="ＭＳ Ｐ明朝"/>
        <family val="1"/>
        <charset val="128"/>
      </rPr>
      <t>年の漁獲圧（漁獲係数</t>
    </r>
    <r>
      <rPr>
        <sz val="10.5"/>
        <color theme="1"/>
        <rFont val="Times New Roman"/>
        <family val="1"/>
      </rPr>
      <t>F</t>
    </r>
    <r>
      <rPr>
        <sz val="10.5"/>
        <color theme="1"/>
        <rFont val="ＭＳ Ｐ明朝"/>
        <family val="1"/>
        <charset val="128"/>
      </rP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 4</t>
    </r>
    <r>
      <rPr>
        <sz val="10.5"/>
        <color theme="1"/>
        <rFont val="ＭＳ Ｐ明朝"/>
        <family val="1"/>
        <charset val="128"/>
      </rPr>
      <t>歳</t>
    </r>
    <r>
      <rPr>
        <sz val="10.5"/>
        <color theme="1"/>
        <rFont val="Times New Roman"/>
        <family val="1"/>
      </rPr>
      <t>, 5</t>
    </r>
    <r>
      <rPr>
        <sz val="10.5"/>
        <color theme="1"/>
        <rFont val="ＭＳ Ｐ明朝"/>
        <family val="1"/>
        <charset val="128"/>
      </rPr>
      <t>歳以上）</t>
    </r>
  </si>
  <si>
    <t>管理基準値との比較</t>
  </si>
  <si>
    <t>親魚量の水準</t>
  </si>
  <si>
    <t>漁獲圧の水準</t>
  </si>
  <si>
    <t>親魚量の動向</t>
  </si>
  <si>
    <t>（万トン）</t>
  </si>
  <si>
    <t>現状の漁獲圧に</t>
  </si>
  <si>
    <t>対する比</t>
  </si>
  <si>
    <t>考慮している不確実性：加入量</t>
  </si>
  <si>
    <t>の親魚量</t>
  </si>
  <si>
    <t>予測区間</t>
  </si>
  <si>
    <r>
      <t>管理基準値を上回る確率（</t>
    </r>
    <r>
      <rPr>
        <sz val="10.5"/>
        <color rgb="FF000000"/>
        <rFont val="Times New Roman"/>
        <family val="1"/>
      </rPr>
      <t>%</t>
    </r>
    <r>
      <rPr>
        <sz val="10.5"/>
        <color rgb="FF000000"/>
        <rFont val="ＭＳ Ｐ明朝"/>
        <family val="1"/>
        <charset val="128"/>
      </rPr>
      <t>）</t>
    </r>
  </si>
  <si>
    <t>β=1.0</t>
  </si>
  <si>
    <t>β=0.8</t>
  </si>
  <si>
    <t>β=0.6</t>
  </si>
  <si>
    <t>β=0.4</t>
  </si>
  <si>
    <t>β=0.2</t>
  </si>
  <si>
    <t>β=0.0</t>
  </si>
  <si>
    <t>卵稚仔調査協議会による前年10月から当年9月までの集計値（2024年は5月までの暫定値）。</t>
    <rPh sb="18" eb="20">
      <t>トウネン</t>
    </rPh>
    <phoneticPr fontId="3"/>
  </si>
  <si>
    <t>年</t>
  </si>
  <si>
    <t>漁獲量　（万トン）</t>
    <rPh sb="0" eb="2">
      <t>ギョカク</t>
    </rPh>
    <rPh sb="2" eb="3">
      <t>リョウ</t>
    </rPh>
    <rPh sb="5" eb="6">
      <t>マン</t>
    </rPh>
    <phoneticPr fontId="29"/>
  </si>
  <si>
    <t>漁獲
割合
（%）</t>
    <rPh sb="0" eb="2">
      <t>ギョカク</t>
    </rPh>
    <rPh sb="3" eb="5">
      <t>ワリアイ</t>
    </rPh>
    <phoneticPr fontId="29"/>
  </si>
  <si>
    <t>太平洋
合計</t>
    <phoneticPr fontId="4"/>
  </si>
  <si>
    <t>ロシア</t>
  </si>
  <si>
    <t>中国</t>
    <rPh sb="0" eb="2">
      <t>チュウゴク</t>
    </rPh>
    <phoneticPr fontId="32"/>
  </si>
  <si>
    <t>日本
合計</t>
    <rPh sb="0" eb="2">
      <t>ニホン</t>
    </rPh>
    <rPh sb="3" eb="5">
      <t>ゴウケイ</t>
    </rPh>
    <phoneticPr fontId="32"/>
  </si>
  <si>
    <t>三重県
以東</t>
    <phoneticPr fontId="4"/>
  </si>
  <si>
    <t>和歌山県
以西</t>
    <phoneticPr fontId="4"/>
  </si>
  <si>
    <r>
      <t>再生産
成功率
（尾/</t>
    </r>
    <r>
      <rPr>
        <sz val="10.5"/>
        <rFont val="ＭＳ Ｐ明朝"/>
        <family val="1"/>
        <charset val="128"/>
      </rPr>
      <t>kg）</t>
    </r>
    <rPh sb="0" eb="3">
      <t>サイセイサン</t>
    </rPh>
    <rPh sb="4" eb="7">
      <t>セイコウリツ</t>
    </rPh>
    <rPh sb="9" eb="10">
      <t>ビ</t>
    </rPh>
    <phoneticPr fontId="29"/>
  </si>
  <si>
    <t>指標値</t>
    <rPh sb="0" eb="3">
      <t>シヒョウチ</t>
    </rPh>
    <phoneticPr fontId="3"/>
  </si>
  <si>
    <t>対象</t>
    <rPh sb="0" eb="2">
      <t>タイショウ</t>
    </rPh>
    <phoneticPr fontId="3"/>
  </si>
  <si>
    <t>①</t>
  </si>
  <si>
    <t>②</t>
  </si>
  <si>
    <t>③</t>
  </si>
  <si>
    <t>④</t>
  </si>
  <si>
    <t>N0</t>
  </si>
  <si>
    <t>N1</t>
  </si>
  <si>
    <t>SSB</t>
  </si>
  <si>
    <t>q</t>
  </si>
  <si>
    <t>βを0.0～1.0で変更した場合の将来予測の結果を示す。</t>
  </si>
  <si>
    <t>2025年の漁獲量は現状の漁獲圧（F2022-2024）から予測される110.3万トンとし、2026年から漁獲管理規則案による漁獲とした。</t>
  </si>
  <si>
    <t>比較のため現状の漁獲圧（F2022-F2024、β = 1.65に相当）で漁獲を続けた場合の結果も示した。</t>
  </si>
  <si>
    <r>
      <rPr>
        <sz val="11"/>
        <color theme="1"/>
        <rFont val="ＭＳ Ｐ明朝"/>
        <family val="1"/>
        <charset val="128"/>
      </rPr>
      <t>平均</t>
    </r>
    <r>
      <rPr>
        <sz val="11"/>
        <color theme="1"/>
        <rFont val="Times New Roman"/>
        <family val="1"/>
      </rPr>
      <t xml:space="preserve">
(g)</t>
    </r>
    <phoneticPr fontId="3"/>
  </si>
  <si>
    <t>四分位範囲</t>
    <rPh sb="0" eb="5">
      <t>シブンイハンイ</t>
    </rPh>
    <phoneticPr fontId="3"/>
  </si>
  <si>
    <t>1.00</t>
  </si>
  <si>
    <t>18 – 22</t>
  </si>
  <si>
    <t>0.0</t>
  </si>
  <si>
    <t>42 – 49</t>
  </si>
  <si>
    <t>0.2</t>
  </si>
  <si>
    <t>59 – 72</t>
  </si>
  <si>
    <t>1.0</t>
  </si>
  <si>
    <t>0.73</t>
  </si>
  <si>
    <t>0.37</t>
  </si>
  <si>
    <t>71 – 81</t>
  </si>
  <si>
    <t>0.51</t>
  </si>
  <si>
    <t>0.85</t>
  </si>
  <si>
    <t>85 – 92</t>
  </si>
  <si>
    <t>94 – 98</t>
  </si>
  <si>
    <r>
      <t>最大体重（</t>
    </r>
    <r>
      <rPr>
        <sz val="11"/>
        <color theme="1"/>
        <rFont val="Times New Roman"/>
        <family val="1"/>
      </rPr>
      <t>g</t>
    </r>
    <r>
      <rPr>
        <sz val="11"/>
        <color theme="1"/>
        <rFont val="ＭＳ Ｐゴシック"/>
        <family val="2"/>
        <charset val="128"/>
        <scheme val="minor"/>
      </rPr>
      <t>）</t>
    </r>
    <rPh sb="0" eb="2">
      <t>サイダイ</t>
    </rPh>
    <rPh sb="2" eb="4">
      <t>タイジュウ</t>
    </rPh>
    <phoneticPr fontId="3"/>
  </si>
  <si>
    <r>
      <t>β</t>
    </r>
    <r>
      <rPr>
        <vertAlign val="superscript"/>
        <sz val="11"/>
        <color theme="1"/>
        <rFont val="Times New Roman"/>
        <family val="1"/>
      </rPr>
      <t>α</t>
    </r>
    <r>
      <rPr>
        <vertAlign val="subscript"/>
        <sz val="11"/>
        <color theme="1"/>
        <rFont val="Times New Roman"/>
        <family val="1"/>
      </rPr>
      <t>0</t>
    </r>
    <phoneticPr fontId="3"/>
  </si>
  <si>
    <r>
      <t>β</t>
    </r>
    <r>
      <rPr>
        <vertAlign val="superscript"/>
        <sz val="11"/>
        <color theme="1"/>
        <rFont val="Times New Roman"/>
        <family val="1"/>
      </rPr>
      <t>α</t>
    </r>
    <r>
      <rPr>
        <vertAlign val="subscript"/>
        <sz val="11"/>
        <color theme="1"/>
        <rFont val="Times New Roman"/>
        <family val="1"/>
      </rPr>
      <t>1</t>
    </r>
    <phoneticPr fontId="3"/>
  </si>
  <si>
    <r>
      <rPr>
        <sz val="11"/>
        <color theme="1"/>
        <rFont val="ＭＳ Ｐゴシック"/>
        <family val="2"/>
        <charset val="128"/>
      </rPr>
      <t>−</t>
    </r>
    <r>
      <rPr>
        <sz val="11"/>
        <color theme="1"/>
        <rFont val="Times New Roman"/>
        <family val="1"/>
      </rPr>
      <t>0.23</t>
    </r>
  </si>
  <si>
    <r>
      <rPr>
        <sz val="11"/>
        <color theme="1"/>
        <rFont val="ＭＳ Ｐゴシック"/>
        <family val="2"/>
        <charset val="128"/>
      </rPr>
      <t>−</t>
    </r>
    <r>
      <rPr>
        <sz val="11"/>
        <color theme="1"/>
        <rFont val="Times New Roman"/>
        <family val="1"/>
      </rPr>
      <t>0.15</t>
    </r>
  </si>
  <si>
    <r>
      <rPr>
        <sz val="11"/>
        <color theme="1"/>
        <rFont val="ＭＳ Ｐゴシック"/>
        <family val="2"/>
        <charset val="128"/>
      </rPr>
      <t>−</t>
    </r>
    <r>
      <rPr>
        <sz val="11"/>
        <color theme="1"/>
        <rFont val="Times New Roman"/>
        <family val="1"/>
      </rPr>
      <t>0.19</t>
    </r>
  </si>
  <si>
    <r>
      <rPr>
        <sz val="11"/>
        <color theme="1"/>
        <rFont val="ＭＳ Ｐゴシック"/>
        <family val="2"/>
        <charset val="128"/>
      </rPr>
      <t>−</t>
    </r>
    <r>
      <rPr>
        <sz val="11"/>
        <color theme="1"/>
        <rFont val="Times New Roman"/>
        <family val="1"/>
      </rPr>
      <t>0.13</t>
    </r>
  </si>
  <si>
    <r>
      <rPr>
        <sz val="11"/>
        <color theme="1"/>
        <rFont val="ＭＳ Ｐゴシック"/>
        <family val="2"/>
        <charset val="128"/>
      </rPr>
      <t>−</t>
    </r>
    <r>
      <rPr>
        <sz val="11"/>
        <color theme="1"/>
        <rFont val="Times New Roman"/>
        <family val="1"/>
      </rPr>
      <t>0.08</t>
    </r>
  </si>
  <si>
    <r>
      <rPr>
        <sz val="11"/>
        <color theme="1"/>
        <rFont val="ＭＳ Ｐゴシック"/>
        <family val="2"/>
        <charset val="128"/>
      </rPr>
      <t>−</t>
    </r>
    <r>
      <rPr>
        <sz val="11"/>
        <color theme="1"/>
        <rFont val="Times New Roman"/>
        <family val="1"/>
      </rPr>
      <t>0.09</t>
    </r>
  </si>
  <si>
    <r>
      <t>2</t>
    </r>
    <r>
      <rPr>
        <sz val="10.5"/>
        <color theme="1"/>
        <rFont val="ＭＳ 明朝"/>
        <family val="1"/>
        <charset val="128"/>
      </rPr>
      <t>歳</t>
    </r>
    <phoneticPr fontId="3"/>
  </si>
  <si>
    <r>
      <t>補足表</t>
    </r>
    <r>
      <rPr>
        <sz val="10.5"/>
        <color theme="1"/>
        <rFont val="Times New Roman"/>
        <family val="1"/>
      </rPr>
      <t>6-1.</t>
    </r>
    <r>
      <rPr>
        <sz val="10.5"/>
        <color theme="1"/>
        <rFont val="ＭＳ 明朝"/>
        <family val="1"/>
        <charset val="128"/>
      </rPr>
      <t>　再生産関係式のパラメータ</t>
    </r>
    <phoneticPr fontId="3"/>
  </si>
  <si>
    <r>
      <t>a</t>
    </r>
    <r>
      <rPr>
        <sz val="10.5"/>
        <color theme="1"/>
        <rFont val="ＭＳ Ｐゴシック"/>
        <family val="1"/>
        <charset val="128"/>
      </rPr>
      <t>と</t>
    </r>
    <r>
      <rPr>
        <sz val="10.5"/>
        <color theme="1"/>
        <rFont val="Times New Roman"/>
        <family val="1"/>
      </rPr>
      <t>b</t>
    </r>
    <r>
      <rPr>
        <sz val="10.5"/>
        <color theme="1"/>
        <rFont val="ＭＳ Ｐゴシック"/>
        <family val="1"/>
        <charset val="128"/>
      </rPr>
      <t>は各再生産関係式の推定パラメータ、</t>
    </r>
    <r>
      <rPr>
        <sz val="10.5"/>
        <color theme="1"/>
        <rFont val="Times New Roman"/>
        <family val="1"/>
      </rPr>
      <t>S.D.</t>
    </r>
    <r>
      <rPr>
        <sz val="10.5"/>
        <color theme="1"/>
        <rFont val="ＭＳ Ｐゴシック"/>
        <family val="1"/>
        <charset val="128"/>
      </rPr>
      <t>は加入量の標準偏差、</t>
    </r>
    <r>
      <rPr>
        <sz val="10.5"/>
        <color theme="1"/>
        <rFont val="Times New Roman"/>
        <family val="1"/>
      </rPr>
      <t>ρ</t>
    </r>
    <r>
      <rPr>
        <sz val="10.5"/>
        <color theme="1"/>
        <rFont val="ＭＳ Ｐゴシック"/>
        <family val="1"/>
        <charset val="128"/>
      </rPr>
      <t>は自己相関係数である。</t>
    </r>
    <phoneticPr fontId="3"/>
  </si>
  <si>
    <r>
      <t>Sbtarget</t>
    </r>
    <r>
      <rPr>
        <sz val="10.5"/>
        <color theme="1"/>
        <rFont val="ＭＳ Ｐ明朝"/>
        <family val="1"/>
        <charset val="128"/>
      </rPr>
      <t>案</t>
    </r>
    <rPh sb="8" eb="9">
      <t>アン</t>
    </rPh>
    <phoneticPr fontId="3"/>
  </si>
  <si>
    <r>
      <t>Sblimit</t>
    </r>
    <r>
      <rPr>
        <sz val="10.5"/>
        <color theme="1"/>
        <rFont val="ＭＳ Ｐ明朝"/>
        <family val="1"/>
        <charset val="128"/>
      </rPr>
      <t>案</t>
    </r>
    <rPh sb="7" eb="8">
      <t>アン</t>
    </rPh>
    <phoneticPr fontId="3"/>
  </si>
  <si>
    <r>
      <t>Sbban</t>
    </r>
    <r>
      <rPr>
        <sz val="10.5"/>
        <color theme="1"/>
        <rFont val="ＭＳ Ｐ明朝"/>
        <family val="1"/>
        <charset val="128"/>
      </rPr>
      <t>案</t>
    </r>
    <rPh sb="5" eb="6">
      <t>アン</t>
    </rPh>
    <phoneticPr fontId="3"/>
  </si>
  <si>
    <t>143.2万トン</t>
  </si>
  <si>
    <r>
      <t xml:space="preserve"> 53.0</t>
    </r>
    <r>
      <rPr>
        <sz val="10.5"/>
        <color theme="1"/>
        <rFont val="ＭＳ Ｐ明朝"/>
        <family val="1"/>
        <charset val="128"/>
      </rPr>
      <t>万トン</t>
    </r>
    <phoneticPr fontId="3"/>
  </si>
  <si>
    <r>
      <t xml:space="preserve"> 5.3</t>
    </r>
    <r>
      <rPr>
        <sz val="10.5"/>
        <color theme="1"/>
        <rFont val="ＭＳ Ｐ明朝"/>
        <family val="1"/>
        <charset val="128"/>
      </rPr>
      <t>万トン</t>
    </r>
    <phoneticPr fontId="3"/>
  </si>
  <si>
    <r>
      <t>禁漁水準案。</t>
    </r>
    <r>
      <rPr>
        <sz val="10.5"/>
        <color rgb="FF000000"/>
        <rFont val="Times New Roman"/>
        <family val="1"/>
      </rPr>
      <t>MSY</t>
    </r>
    <r>
      <rPr>
        <sz val="10.5"/>
        <color rgb="FF000000"/>
        <rFont val="ＭＳ Ｐ明朝"/>
        <family val="1"/>
        <charset val="128"/>
      </rPr>
      <t>の</t>
    </r>
    <r>
      <rPr>
        <sz val="10.5"/>
        <color rgb="FF000000"/>
        <rFont val="Times New Roman"/>
        <family val="1"/>
      </rPr>
      <t>10%</t>
    </r>
    <r>
      <rPr>
        <sz val="10.5"/>
        <color rgb="FF000000"/>
        <rFont val="ＭＳ Ｐ明朝"/>
        <family val="1"/>
        <charset val="128"/>
      </rPr>
      <t>の漁獲量が得られる親魚量</t>
    </r>
  </si>
  <si>
    <r>
      <t>（</t>
    </r>
    <r>
      <rPr>
        <sz val="10.5"/>
        <color rgb="FF000000"/>
        <rFont val="Times New Roman"/>
        <family val="1"/>
      </rPr>
      <t>SB0.1msy</t>
    </r>
    <r>
      <rPr>
        <sz val="10.5"/>
        <color rgb="FF000000"/>
        <rFont val="ＭＳ Ｐ明朝"/>
        <family val="1"/>
        <charset val="128"/>
      </rPr>
      <t>）</t>
    </r>
    <phoneticPr fontId="3"/>
  </si>
  <si>
    <r>
      <t>目標管理基準値案。最大持続生産量</t>
    </r>
    <r>
      <rPr>
        <sz val="10.5"/>
        <color rgb="FF000000"/>
        <rFont val="Times New Roman"/>
        <family val="1"/>
      </rPr>
      <t>MSY</t>
    </r>
    <r>
      <rPr>
        <sz val="10.5"/>
        <color rgb="FF000000"/>
        <rFont val="ＭＳ Ｐ明朝"/>
        <family val="1"/>
        <charset val="128"/>
      </rPr>
      <t>を実現する親魚量</t>
    </r>
    <phoneticPr fontId="3"/>
  </si>
  <si>
    <r>
      <t>（</t>
    </r>
    <r>
      <rPr>
        <sz val="10.5"/>
        <color rgb="FF000000"/>
        <rFont val="Times New Roman"/>
        <family val="1"/>
      </rPr>
      <t>SBmsy</t>
    </r>
    <r>
      <rPr>
        <sz val="10.5"/>
        <color rgb="FF000000"/>
        <rFont val="ＭＳ Ｐ明朝"/>
        <family val="1"/>
        <charset val="128"/>
      </rPr>
      <t>）</t>
    </r>
    <phoneticPr fontId="3"/>
  </si>
  <si>
    <r>
      <t>限界管理基準値案。</t>
    </r>
    <r>
      <rPr>
        <sz val="10.5"/>
        <color rgb="FF000000"/>
        <rFont val="Times New Roman"/>
        <family val="1"/>
      </rPr>
      <t>MSY</t>
    </r>
    <r>
      <rPr>
        <sz val="10.5"/>
        <color rgb="FF000000"/>
        <rFont val="ＭＳ Ｐ明朝"/>
        <family val="1"/>
        <charset val="128"/>
      </rPr>
      <t>の</t>
    </r>
    <r>
      <rPr>
        <sz val="10.5"/>
        <color rgb="FF000000"/>
        <rFont val="Times New Roman"/>
        <family val="1"/>
      </rPr>
      <t>60%</t>
    </r>
    <r>
      <rPr>
        <sz val="10.5"/>
        <color rgb="FF000000"/>
        <rFont val="ＭＳ Ｐ明朝"/>
        <family val="1"/>
        <charset val="128"/>
      </rPr>
      <t>の漁獲量が得られる親魚量</t>
    </r>
    <phoneticPr fontId="3"/>
  </si>
  <si>
    <r>
      <t>（</t>
    </r>
    <r>
      <rPr>
        <sz val="10.5"/>
        <color rgb="FF000000"/>
        <rFont val="Times New Roman"/>
        <family val="1"/>
      </rPr>
      <t>SB0.6msy</t>
    </r>
    <r>
      <rPr>
        <sz val="10.5"/>
        <color rgb="FF000000"/>
        <rFont val="ＭＳ Ｐ明朝"/>
        <family val="1"/>
        <charset val="128"/>
      </rPr>
      <t>）</t>
    </r>
    <phoneticPr fontId="3"/>
  </si>
  <si>
    <r>
      <rPr>
        <sz val="10.5"/>
        <color theme="1"/>
        <rFont val="Times New Roman"/>
        <family val="1"/>
      </rPr>
      <t>=</t>
    </r>
    <r>
      <rPr>
        <sz val="10.5"/>
        <color theme="1"/>
        <rFont val="ＭＳ 明朝"/>
        <family val="1"/>
        <charset val="128"/>
      </rPr>
      <t>（</t>
    </r>
    <r>
      <rPr>
        <sz val="10.5"/>
        <color theme="1"/>
        <rFont val="Times New Roman"/>
        <family val="1"/>
      </rPr>
      <t>0.18, 0.14, 0.28, 0.37, 0.51, 0.51</t>
    </r>
    <r>
      <rPr>
        <sz val="10.5"/>
        <color theme="1"/>
        <rFont val="ＭＳ 明朝"/>
        <family val="1"/>
        <charset val="128"/>
      </rPr>
      <t>）</t>
    </r>
    <phoneticPr fontId="3"/>
  </si>
  <si>
    <r>
      <t xml:space="preserve"> 47.0</t>
    </r>
    <r>
      <rPr>
        <sz val="10.5"/>
        <color theme="1"/>
        <rFont val="ＭＳ Ｐ明朝"/>
        <family val="1"/>
        <charset val="128"/>
      </rPr>
      <t>万</t>
    </r>
    <r>
      <rPr>
        <sz val="10.5"/>
        <color rgb="FF000000"/>
        <rFont val="ＭＳ Ｐ明朝"/>
        <family val="1"/>
        <charset val="128"/>
      </rPr>
      <t>トン</t>
    </r>
    <phoneticPr fontId="3"/>
  </si>
  <si>
    <r>
      <t>補足表</t>
    </r>
    <r>
      <rPr>
        <sz val="10.5"/>
        <color theme="1"/>
        <rFont val="Times New Roman"/>
        <family val="1"/>
      </rPr>
      <t>6-2.</t>
    </r>
    <r>
      <rPr>
        <sz val="10.5"/>
        <color theme="1"/>
        <rFont val="ＭＳ 明朝"/>
        <family val="1"/>
        <charset val="128"/>
      </rPr>
      <t>　管理基準値と</t>
    </r>
    <r>
      <rPr>
        <sz val="10.5"/>
        <color theme="1"/>
        <rFont val="Times New Roman"/>
        <family val="1"/>
      </rPr>
      <t>MSY</t>
    </r>
    <phoneticPr fontId="3"/>
  </si>
  <si>
    <r>
      <t>補足表</t>
    </r>
    <r>
      <rPr>
        <sz val="10.5"/>
        <color theme="1"/>
        <rFont val="Times New Roman"/>
        <family val="1"/>
      </rPr>
      <t>6-3.</t>
    </r>
    <r>
      <rPr>
        <sz val="10.5"/>
        <color theme="1"/>
        <rFont val="ＭＳ 明朝"/>
        <family val="1"/>
        <charset val="128"/>
      </rPr>
      <t>　最新年の親魚量と漁獲圧</t>
    </r>
    <phoneticPr fontId="3"/>
  </si>
  <si>
    <t>SB2024</t>
    <phoneticPr fontId="3"/>
  </si>
  <si>
    <t>F2024</t>
    <phoneticPr fontId="3"/>
  </si>
  <si>
    <t>U2024</t>
    <phoneticPr fontId="3"/>
  </si>
  <si>
    <r>
      <t>%SPR</t>
    </r>
    <r>
      <rPr>
        <sz val="10.5"/>
        <color theme="1"/>
        <rFont val="ＭＳ Ｐ明朝"/>
        <family val="1"/>
        <charset val="128"/>
      </rPr>
      <t>（</t>
    </r>
    <r>
      <rPr>
        <sz val="10.5"/>
        <color theme="1"/>
        <rFont val="Times New Roman"/>
        <family val="1"/>
      </rPr>
      <t>F2024</t>
    </r>
    <r>
      <rPr>
        <sz val="10.5"/>
        <color theme="1"/>
        <rFont val="ＭＳ Ｐ明朝"/>
        <family val="1"/>
        <charset val="128"/>
      </rPr>
      <t>）</t>
    </r>
    <phoneticPr fontId="3"/>
  </si>
  <si>
    <r>
      <t>%SPR</t>
    </r>
    <r>
      <rPr>
        <sz val="10.5"/>
        <color theme="1"/>
        <rFont val="ＭＳ Ｐ明朝"/>
        <family val="1"/>
        <charset val="128"/>
      </rPr>
      <t>（</t>
    </r>
    <r>
      <rPr>
        <sz val="10.5"/>
        <color theme="1"/>
        <rFont val="Times New Roman"/>
        <family val="1"/>
      </rPr>
      <t>F2022-2024</t>
    </r>
    <r>
      <rPr>
        <sz val="10.5"/>
        <color theme="1"/>
        <rFont val="游ゴシック"/>
        <family val="1"/>
        <charset val="128"/>
      </rPr>
      <t>）</t>
    </r>
    <phoneticPr fontId="3"/>
  </si>
  <si>
    <t>SB2024/ SBtarget</t>
    <phoneticPr fontId="3"/>
  </si>
  <si>
    <t>F2024/ Fmsy</t>
    <phoneticPr fontId="3"/>
  </si>
  <si>
    <r>
      <t>MSY</t>
    </r>
    <r>
      <rPr>
        <sz val="10.5"/>
        <color theme="1"/>
        <rFont val="ＭＳ Ｐ明朝"/>
        <family val="1"/>
        <charset val="128"/>
      </rPr>
      <t>を実現する水準を上回る（</t>
    </r>
    <r>
      <rPr>
        <sz val="10.5"/>
        <color theme="1"/>
        <rFont val="Times New Roman"/>
        <family val="1"/>
      </rPr>
      <t>1.89</t>
    </r>
    <r>
      <rPr>
        <sz val="10.5"/>
        <color theme="1"/>
        <rFont val="ＭＳ Ｐ明朝"/>
        <family val="1"/>
        <charset val="128"/>
      </rPr>
      <t>倍）</t>
    </r>
    <rPh sb="19" eb="20">
      <t>バイ</t>
    </rPh>
    <phoneticPr fontId="3"/>
  </si>
  <si>
    <r>
      <t>SBmsy</t>
    </r>
    <r>
      <rPr>
        <sz val="10.5"/>
        <color theme="1"/>
        <rFont val="ＭＳ Ｐ明朝"/>
        <family val="1"/>
        <charset val="128"/>
      </rPr>
      <t>を維持する水準を上回る（</t>
    </r>
    <r>
      <rPr>
        <sz val="10.5"/>
        <color theme="1"/>
        <rFont val="Times New Roman"/>
        <family val="1"/>
      </rPr>
      <t>2.14</t>
    </r>
    <r>
      <rPr>
        <sz val="10.5"/>
        <color theme="1"/>
        <rFont val="ＭＳ Ｐ明朝"/>
        <family val="1"/>
        <charset val="128"/>
      </rPr>
      <t>倍）</t>
    </r>
    <rPh sb="21" eb="22">
      <t>バイ</t>
    </rPh>
    <phoneticPr fontId="3"/>
  </si>
  <si>
    <t>横ばい</t>
    <rPh sb="0" eb="1">
      <t>ヨコ</t>
    </rPh>
    <phoneticPr fontId="3"/>
  </si>
  <si>
    <r>
      <t>* 2024</t>
    </r>
    <r>
      <rPr>
        <sz val="10.5"/>
        <color rgb="FF000000"/>
        <rFont val="ＭＳ 明朝"/>
        <family val="1"/>
        <charset val="128"/>
      </rPr>
      <t>年の選択率の下で</t>
    </r>
    <r>
      <rPr>
        <sz val="10.5"/>
        <color rgb="FF000000"/>
        <rFont val="Times New Roman"/>
        <family val="1"/>
      </rPr>
      <t>Fmsy</t>
    </r>
    <r>
      <rPr>
        <sz val="10.5"/>
        <color rgb="FF000000"/>
        <rFont val="ＭＳ 明朝"/>
        <family val="1"/>
        <charset val="128"/>
      </rPr>
      <t>の漁獲圧を与える</t>
    </r>
    <r>
      <rPr>
        <sz val="10.5"/>
        <color rgb="FF000000"/>
        <rFont val="Times New Roman"/>
        <family val="1"/>
      </rPr>
      <t>F</t>
    </r>
    <r>
      <rPr>
        <sz val="10.5"/>
        <color rgb="FF000000"/>
        <rFont val="ＭＳ 明朝"/>
        <family val="1"/>
        <charset val="128"/>
      </rPr>
      <t>を</t>
    </r>
    <r>
      <rPr>
        <sz val="10.5"/>
        <color rgb="FF000000"/>
        <rFont val="Times New Roman"/>
        <family val="1"/>
      </rPr>
      <t>%SPR</t>
    </r>
    <r>
      <rPr>
        <sz val="10.5"/>
        <color rgb="FF000000"/>
        <rFont val="ＭＳ 明朝"/>
        <family val="1"/>
        <charset val="128"/>
      </rPr>
      <t>換算して算出し求めた比率。</t>
    </r>
    <phoneticPr fontId="3"/>
  </si>
  <si>
    <r>
      <t>2024</t>
    </r>
    <r>
      <rPr>
        <sz val="10.5"/>
        <color rgb="FF000000"/>
        <rFont val="ＭＳ Ｐ明朝"/>
        <family val="1"/>
        <charset val="128"/>
      </rPr>
      <t>年の親魚量</t>
    </r>
    <phoneticPr fontId="3"/>
  </si>
  <si>
    <r>
      <t>2024</t>
    </r>
    <r>
      <rPr>
        <sz val="10.5"/>
        <color theme="1"/>
        <rFont val="ＭＳ Ｐ明朝"/>
        <family val="1"/>
        <charset val="128"/>
      </rPr>
      <t>年の漁獲割合</t>
    </r>
    <phoneticPr fontId="3"/>
  </si>
  <si>
    <r>
      <t>2024</t>
    </r>
    <r>
      <rPr>
        <sz val="10.5"/>
        <color rgb="FF000000"/>
        <rFont val="ＭＳ Ｐ明朝"/>
        <family val="1"/>
        <charset val="128"/>
      </rPr>
      <t>年の</t>
    </r>
    <r>
      <rPr>
        <sz val="10.5"/>
        <color rgb="FF000000"/>
        <rFont val="Times New Roman"/>
        <family val="1"/>
      </rPr>
      <t>%SPR</t>
    </r>
    <phoneticPr fontId="3"/>
  </si>
  <si>
    <r>
      <t>現状（</t>
    </r>
    <r>
      <rPr>
        <sz val="10.5"/>
        <color rgb="FF000000"/>
        <rFont val="Times New Roman"/>
        <family val="1"/>
      </rPr>
      <t>2022</t>
    </r>
    <r>
      <rPr>
        <sz val="10.5"/>
        <color rgb="FF000000"/>
        <rFont val="ＭＳ Ｐ明朝"/>
        <family val="1"/>
        <charset val="128"/>
      </rPr>
      <t>～</t>
    </r>
    <r>
      <rPr>
        <sz val="10.5"/>
        <color rgb="FF000000"/>
        <rFont val="Times New Roman"/>
        <family val="1"/>
      </rPr>
      <t>2024</t>
    </r>
    <r>
      <rPr>
        <sz val="10.5"/>
        <color rgb="FF000000"/>
        <rFont val="ＭＳ Ｐ明朝"/>
        <family val="1"/>
        <charset val="128"/>
      </rPr>
      <t>年）の漁獲圧に対応する</t>
    </r>
    <r>
      <rPr>
        <sz val="10.5"/>
        <color rgb="FF000000"/>
        <rFont val="Times New Roman"/>
        <family val="1"/>
      </rPr>
      <t>%SPR*</t>
    </r>
    <phoneticPr fontId="3"/>
  </si>
  <si>
    <r>
      <t>最大持続生産量を実現する親魚量に対する</t>
    </r>
    <r>
      <rPr>
        <sz val="10.5"/>
        <color rgb="FF000000"/>
        <rFont val="Times New Roman"/>
        <family val="1"/>
      </rPr>
      <t>2024</t>
    </r>
    <r>
      <rPr>
        <sz val="10.5"/>
        <color rgb="FF000000"/>
        <rFont val="ＭＳ Ｐ明朝"/>
        <family val="1"/>
        <charset val="128"/>
      </rPr>
      <t>年の親魚量の比</t>
    </r>
    <phoneticPr fontId="3"/>
  </si>
  <si>
    <r>
      <t>SBmsy</t>
    </r>
    <r>
      <rPr>
        <sz val="10.5"/>
        <color rgb="FF000000"/>
        <rFont val="ＭＳ Ｐ明朝"/>
        <family val="1"/>
        <charset val="128"/>
      </rPr>
      <t>を維持する漁獲圧に対する</t>
    </r>
    <r>
      <rPr>
        <sz val="10.5"/>
        <color rgb="FF000000"/>
        <rFont val="Times New Roman"/>
        <family val="1"/>
      </rPr>
      <t>2024</t>
    </r>
    <r>
      <rPr>
        <sz val="10.5"/>
        <color rgb="FF000000"/>
        <rFont val="ＭＳ Ｐ明朝"/>
        <family val="1"/>
        <charset val="128"/>
      </rPr>
      <t>年の漁獲圧の比</t>
    </r>
    <r>
      <rPr>
        <sz val="10.5"/>
        <color rgb="FF000000"/>
        <rFont val="Times New Roman"/>
        <family val="1"/>
      </rPr>
      <t>*</t>
    </r>
    <phoneticPr fontId="3"/>
  </si>
  <si>
    <r>
      <t>269.9</t>
    </r>
    <r>
      <rPr>
        <sz val="10.5"/>
        <color theme="1"/>
        <rFont val="ＭＳ Ｐ明朝"/>
        <family val="1"/>
        <charset val="128"/>
      </rPr>
      <t>万トン</t>
    </r>
    <phoneticPr fontId="3"/>
  </si>
  <si>
    <r>
      <rPr>
        <sz val="10.5"/>
        <color theme="1"/>
        <rFont val="Times New Roman"/>
        <family val="1"/>
      </rPr>
      <t>=</t>
    </r>
    <r>
      <rPr>
        <sz val="10.5"/>
        <color theme="1"/>
        <rFont val="ＭＳ 明朝"/>
        <family val="1"/>
        <charset val="128"/>
      </rPr>
      <t>（</t>
    </r>
    <r>
      <rPr>
        <sz val="10.5"/>
        <color theme="1"/>
        <rFont val="Times New Roman"/>
        <family val="1"/>
      </rPr>
      <t>0.27, 0.39, 0.62, 0.75, 0.83, 0.83</t>
    </r>
    <r>
      <rPr>
        <sz val="10.5"/>
        <color theme="1"/>
        <rFont val="ＭＳ 明朝"/>
        <family val="1"/>
        <charset val="128"/>
      </rPr>
      <t>）</t>
    </r>
    <phoneticPr fontId="3"/>
  </si>
  <si>
    <r>
      <t>補足表</t>
    </r>
    <r>
      <rPr>
        <sz val="10.5"/>
        <color theme="1"/>
        <rFont val="Times New Roman"/>
        <family val="1"/>
      </rPr>
      <t>6-4.</t>
    </r>
    <r>
      <rPr>
        <sz val="10.5"/>
        <color theme="1"/>
        <rFont val="ＭＳ 明朝"/>
        <family val="1"/>
        <charset val="128"/>
      </rPr>
      <t>　予測漁獲量と予測親魚量</t>
    </r>
    <rPh sb="8" eb="10">
      <t>ヨソク</t>
    </rPh>
    <rPh sb="10" eb="13">
      <t>ギョカクリョウ</t>
    </rPh>
    <rPh sb="14" eb="16">
      <t>ヨソク</t>
    </rPh>
    <rPh sb="16" eb="19">
      <t>シンギョリョウ</t>
    </rPh>
    <phoneticPr fontId="3"/>
  </si>
  <si>
    <r>
      <rPr>
        <sz val="10.5"/>
        <color rgb="FF000000"/>
        <rFont val="Times New Roman"/>
        <family val="1"/>
      </rPr>
      <t>2026</t>
    </r>
    <r>
      <rPr>
        <sz val="10.5"/>
        <color rgb="FF000000"/>
        <rFont val="ＭＳ Ｐ明朝"/>
        <family val="1"/>
        <charset val="128"/>
      </rPr>
      <t>年の親魚量（予測平均値）：</t>
    </r>
    <r>
      <rPr>
        <sz val="10.5"/>
        <color rgb="FF000000"/>
        <rFont val="Times New Roman"/>
        <family val="1"/>
      </rPr>
      <t>187.0</t>
    </r>
    <r>
      <rPr>
        <sz val="10.5"/>
        <color rgb="FF000000"/>
        <rFont val="ＭＳ Ｐ明朝"/>
        <family val="1"/>
        <charset val="128"/>
      </rPr>
      <t>万トン</t>
    </r>
    <phoneticPr fontId="3"/>
  </si>
  <si>
    <r>
      <t>（</t>
    </r>
    <r>
      <rPr>
        <sz val="10.5"/>
        <color theme="1"/>
        <rFont val="游明朝"/>
        <family val="1"/>
        <charset val="128"/>
      </rPr>
      <t>F/F2022-2024</t>
    </r>
    <r>
      <rPr>
        <sz val="10.5"/>
        <color theme="1"/>
        <rFont val="ＭＳ Ｐ明朝"/>
        <family val="1"/>
        <charset val="128"/>
      </rPr>
      <t>）</t>
    </r>
  </si>
  <si>
    <t>2026年の</t>
  </si>
  <si>
    <t>漁獲割合</t>
  </si>
  <si>
    <t>（%）</t>
  </si>
  <si>
    <t>β=0.9</t>
  </si>
  <si>
    <t>β=0.7</t>
  </si>
  <si>
    <t>β=0.5</t>
  </si>
  <si>
    <t>β=0.3</t>
  </si>
  <si>
    <t>β=0.1</t>
  </si>
  <si>
    <t>F2022-2024</t>
  </si>
  <si>
    <t>57.4 – 73.4</t>
  </si>
  <si>
    <t>52.4 – 66.9</t>
  </si>
  <si>
    <t>47.3 – 60.3</t>
  </si>
  <si>
    <t>42.1 – 53.5</t>
  </si>
  <si>
    <t>36.6 – 46.5</t>
  </si>
  <si>
    <t>31.0 – 39.3</t>
  </si>
  <si>
    <t>25.2 – 31.9</t>
  </si>
  <si>
    <t>19.2 – 24.3</t>
  </si>
  <si>
    <t>13.0 – 16.4</t>
  </si>
  <si>
    <t>6.6 –  8.3</t>
  </si>
  <si>
    <t>0.0 –  0.0</t>
  </si>
  <si>
    <t>86.0 – 111.2</t>
  </si>
  <si>
    <r>
      <t>2026</t>
    </r>
    <r>
      <rPr>
        <sz val="10.5"/>
        <color rgb="FF000000"/>
        <rFont val="ＭＳ Ｐ明朝"/>
        <family val="1"/>
        <charset val="128"/>
      </rPr>
      <t>年</t>
    </r>
    <phoneticPr fontId="3"/>
  </si>
  <si>
    <r>
      <t>2036</t>
    </r>
    <r>
      <rPr>
        <sz val="10.5"/>
        <color rgb="FF000000"/>
        <rFont val="ＭＳ Ｐ明朝"/>
        <family val="1"/>
        <charset val="128"/>
      </rPr>
      <t>年</t>
    </r>
    <phoneticPr fontId="3"/>
  </si>
  <si>
    <t>予測値平均</t>
    <rPh sb="0" eb="3">
      <t>ヨソクチ</t>
    </rPh>
    <rPh sb="3" eb="5">
      <t>ヘイキン</t>
    </rPh>
    <phoneticPr fontId="3"/>
  </si>
  <si>
    <r>
      <t>補足表</t>
    </r>
    <r>
      <rPr>
        <sz val="10.5"/>
        <color theme="1"/>
        <rFont val="Times New Roman"/>
        <family val="1"/>
      </rPr>
      <t>6-5.</t>
    </r>
    <r>
      <rPr>
        <sz val="10.5"/>
        <color theme="1"/>
        <rFont val="ＭＳ 明朝"/>
        <family val="1"/>
        <charset val="128"/>
      </rPr>
      <t>　異なるβを用いた将来予測結果</t>
    </r>
    <phoneticPr fontId="3"/>
  </si>
  <si>
    <r>
      <t xml:space="preserve">90%
</t>
    </r>
    <r>
      <rPr>
        <sz val="10.5"/>
        <color rgb="FF000000"/>
        <rFont val="ＭＳ Ｐ明朝"/>
        <family val="1"/>
        <charset val="128"/>
      </rPr>
      <t>予測区間
（万トン）</t>
    </r>
    <rPh sb="4" eb="6">
      <t>ヨソク</t>
    </rPh>
    <rPh sb="6" eb="8">
      <t>クカン</t>
    </rPh>
    <rPh sb="10" eb="11">
      <t>マン</t>
    </rPh>
    <phoneticPr fontId="3"/>
  </si>
  <si>
    <r>
      <t>SBtarget</t>
    </r>
    <r>
      <rPr>
        <sz val="10.5"/>
        <color rgb="FF000000"/>
        <rFont val="ＭＳ Ｐ明朝"/>
        <family val="1"/>
        <charset val="128"/>
      </rPr>
      <t>案</t>
    </r>
    <rPh sb="8" eb="9">
      <t>アン</t>
    </rPh>
    <phoneticPr fontId="3"/>
  </si>
  <si>
    <r>
      <t>SBlimit</t>
    </r>
    <r>
      <rPr>
        <sz val="10.5"/>
        <color rgb="FF000000"/>
        <rFont val="ＭＳ Ｐ明朝"/>
        <family val="1"/>
        <charset val="128"/>
      </rPr>
      <t>案</t>
    </r>
    <rPh sb="7" eb="8">
      <t>アン</t>
    </rPh>
    <phoneticPr fontId="3"/>
  </si>
  <si>
    <r>
      <t>SBban</t>
    </r>
    <r>
      <rPr>
        <sz val="10.5"/>
        <color rgb="FF000000"/>
        <rFont val="ＭＳ Ｐ明朝"/>
        <family val="1"/>
        <charset val="128"/>
      </rPr>
      <t>案</t>
    </r>
    <rPh sb="5" eb="6">
      <t>アン</t>
    </rPh>
    <phoneticPr fontId="3"/>
  </si>
  <si>
    <r>
      <t>2036</t>
    </r>
    <r>
      <rPr>
        <sz val="10.5"/>
        <color rgb="FF000000"/>
        <rFont val="ＭＳ Ｐ明朝"/>
        <family val="1"/>
        <charset val="128"/>
      </rPr>
      <t>年に親魚量が以下の</t>
    </r>
    <phoneticPr fontId="3"/>
  </si>
  <si>
    <t>168.6 – 306.0</t>
  </si>
  <si>
    <t>179.6 – 323.4</t>
  </si>
  <si>
    <t>191.4 – 342.8</t>
  </si>
  <si>
    <t>205.0 – 364.3</t>
  </si>
  <si>
    <t>220.3 – 387.9</t>
  </si>
  <si>
    <t>237.6 – 414.6</t>
  </si>
  <si>
    <t>257.3 – 445.3</t>
  </si>
  <si>
    <t>280.2 – 479.7</t>
  </si>
  <si>
    <t>307.6 – 519.9</t>
  </si>
  <si>
    <t>340.5 – 566.2</t>
  </si>
  <si>
    <t>379.6 – 622.5</t>
  </si>
  <si>
    <t>119.2 – 222.9</t>
  </si>
  <si>
    <r>
      <t>HCR (</t>
    </r>
    <r>
      <rPr>
        <sz val="11"/>
        <rFont val="Times New Roman"/>
        <family val="1"/>
        <charset val="161"/>
      </rPr>
      <t>β</t>
    </r>
    <r>
      <rPr>
        <sz val="11"/>
        <rFont val="游ゴシック"/>
        <family val="1"/>
        <charset val="128"/>
      </rPr>
      <t>=0.9</t>
    </r>
    <r>
      <rPr>
        <sz val="12"/>
        <rFont val="Times New Roman"/>
        <family val="1"/>
      </rPr>
      <t>)</t>
    </r>
    <phoneticPr fontId="2"/>
  </si>
  <si>
    <t>F2022-2024</t>
    <phoneticPr fontId="3"/>
  </si>
  <si>
    <t>年齢別漁獲係数</t>
    <rPh sb="0" eb="3">
      <t>ネンレイベツ</t>
    </rPh>
    <rPh sb="3" eb="7">
      <t>ギョカクケイスウ</t>
    </rPh>
    <phoneticPr fontId="8"/>
  </si>
  <si>
    <r>
      <rPr>
        <sz val="12"/>
        <rFont val="ＭＳ 明朝"/>
        <family val="1"/>
        <charset val="128"/>
      </rPr>
      <t>年齢＼年</t>
    </r>
    <rPh sb="0" eb="2">
      <t>ネンレイ</t>
    </rPh>
    <rPh sb="3" eb="4">
      <t>ネン</t>
    </rPh>
    <phoneticPr fontId="8"/>
  </si>
  <si>
    <r>
      <t>0</t>
    </r>
    <r>
      <rPr>
        <sz val="12"/>
        <rFont val="ＭＳ 明朝"/>
        <family val="1"/>
        <charset val="128"/>
      </rPr>
      <t>歳</t>
    </r>
    <rPh sb="1" eb="2">
      <t>サイ</t>
    </rPh>
    <phoneticPr fontId="8"/>
  </si>
  <si>
    <r>
      <t>1</t>
    </r>
    <r>
      <rPr>
        <sz val="12"/>
        <rFont val="ＭＳ 明朝"/>
        <family val="1"/>
        <charset val="128"/>
      </rPr>
      <t>歳</t>
    </r>
    <rPh sb="1" eb="2">
      <t>サイ</t>
    </rPh>
    <phoneticPr fontId="8"/>
  </si>
  <si>
    <r>
      <t>2</t>
    </r>
    <r>
      <rPr>
        <sz val="12"/>
        <rFont val="ＭＳ 明朝"/>
        <family val="1"/>
        <charset val="128"/>
      </rPr>
      <t>歳</t>
    </r>
    <rPh sb="1" eb="2">
      <t>サイ</t>
    </rPh>
    <phoneticPr fontId="8"/>
  </si>
  <si>
    <r>
      <t>3</t>
    </r>
    <r>
      <rPr>
        <sz val="12"/>
        <rFont val="ＭＳ 明朝"/>
        <family val="1"/>
        <charset val="128"/>
      </rPr>
      <t>歳</t>
    </r>
    <rPh sb="1" eb="2">
      <t>サイ</t>
    </rPh>
    <phoneticPr fontId="8"/>
  </si>
  <si>
    <r>
      <t>4</t>
    </r>
    <r>
      <rPr>
        <sz val="12"/>
        <rFont val="ＭＳ 明朝"/>
        <family val="1"/>
        <charset val="128"/>
      </rPr>
      <t>歳</t>
    </r>
    <rPh sb="1" eb="2">
      <t>サイ</t>
    </rPh>
    <phoneticPr fontId="8"/>
  </si>
  <si>
    <r>
      <t>5</t>
    </r>
    <r>
      <rPr>
        <sz val="12"/>
        <rFont val="ＭＳ 明朝"/>
        <family val="1"/>
        <charset val="128"/>
      </rPr>
      <t>歳以上</t>
    </r>
    <rPh sb="1" eb="2">
      <t>サイ</t>
    </rPh>
    <rPh sb="2" eb="4">
      <t>イジョウ</t>
    </rPh>
    <phoneticPr fontId="8"/>
  </si>
  <si>
    <t>単純平均</t>
    <rPh sb="0" eb="2">
      <t>タンジュン</t>
    </rPh>
    <rPh sb="2" eb="4">
      <t>カジュウヘイキン</t>
    </rPh>
    <phoneticPr fontId="8"/>
  </si>
  <si>
    <r>
      <t>年齢別平均資源尾数（百万尾）</t>
    </r>
    <r>
      <rPr>
        <vertAlign val="superscript"/>
        <sz val="12"/>
        <rFont val="ＭＳ 明朝"/>
        <family val="1"/>
        <charset val="128"/>
      </rPr>
      <t>※</t>
    </r>
    <rPh sb="0" eb="3">
      <t>ネンレイベツ</t>
    </rPh>
    <rPh sb="3" eb="5">
      <t>ヘイキン</t>
    </rPh>
    <rPh sb="5" eb="9">
      <t>シゲンビスウ</t>
    </rPh>
    <rPh sb="10" eb="13">
      <t>ヒャクマンビ</t>
    </rPh>
    <phoneticPr fontId="8"/>
  </si>
  <si>
    <r>
      <rPr>
        <sz val="12"/>
        <rFont val="ＭＳ 明朝"/>
        <family val="1"/>
        <charset val="128"/>
      </rPr>
      <t>計</t>
    </r>
    <rPh sb="0" eb="1">
      <t>ケイ</t>
    </rPh>
    <phoneticPr fontId="8"/>
  </si>
  <si>
    <r>
      <t>年齢別平均資源量（千トン）</t>
    </r>
    <r>
      <rPr>
        <vertAlign val="superscript"/>
        <sz val="12"/>
        <rFont val="ＭＳ 明朝"/>
        <family val="1"/>
        <charset val="128"/>
      </rPr>
      <t>※</t>
    </r>
    <rPh sb="0" eb="3">
      <t>ネンレイベツ</t>
    </rPh>
    <rPh sb="3" eb="5">
      <t>ヘイキン</t>
    </rPh>
    <rPh sb="8" eb="9">
      <t>リョウ</t>
    </rPh>
    <rPh sb="10" eb="11">
      <t>セン</t>
    </rPh>
    <phoneticPr fontId="8"/>
  </si>
  <si>
    <t>親魚量</t>
    <rPh sb="0" eb="3">
      <t>シンギョリョウ</t>
    </rPh>
    <phoneticPr fontId="3"/>
  </si>
  <si>
    <r>
      <t>年齢別平均漁獲尾数（百万尾）</t>
    </r>
    <r>
      <rPr>
        <vertAlign val="superscript"/>
        <sz val="12"/>
        <rFont val="ＭＳ 明朝"/>
        <family val="1"/>
        <charset val="128"/>
      </rPr>
      <t>※</t>
    </r>
    <rPh sb="0" eb="3">
      <t>ネンレイベツ</t>
    </rPh>
    <rPh sb="3" eb="5">
      <t>ヘイキン</t>
    </rPh>
    <rPh sb="5" eb="7">
      <t>ギョカク</t>
    </rPh>
    <rPh sb="7" eb="9">
      <t>ビスウ</t>
    </rPh>
    <rPh sb="10" eb="12">
      <t>ヒャクマン</t>
    </rPh>
    <rPh sb="12" eb="13">
      <t>オ</t>
    </rPh>
    <phoneticPr fontId="8"/>
  </si>
  <si>
    <r>
      <t>年齢別平均漁獲量（千トン）</t>
    </r>
    <r>
      <rPr>
        <vertAlign val="superscript"/>
        <sz val="12"/>
        <rFont val="ＭＳ 明朝"/>
        <family val="1"/>
        <charset val="128"/>
      </rPr>
      <t>※</t>
    </r>
    <rPh sb="0" eb="3">
      <t>ネンレイベツ</t>
    </rPh>
    <rPh sb="3" eb="5">
      <t>ヘイキン</t>
    </rPh>
    <rPh sb="5" eb="8">
      <t>ギョカクリョウ</t>
    </rPh>
    <rPh sb="9" eb="10">
      <t>セン</t>
    </rPh>
    <phoneticPr fontId="8"/>
  </si>
  <si>
    <t>漁獲割合</t>
    <rPh sb="0" eb="4">
      <t>ギョカクワリアイ</t>
    </rPh>
    <phoneticPr fontId="8"/>
  </si>
  <si>
    <r>
      <t>年齢別平均資源量（千トン）</t>
    </r>
    <r>
      <rPr>
        <vertAlign val="superscript"/>
        <sz val="12"/>
        <rFont val="ＭＳ 明朝"/>
        <family val="1"/>
        <charset val="128"/>
      </rPr>
      <t>※</t>
    </r>
    <rPh sb="0" eb="3">
      <t>ネンレイベツ</t>
    </rPh>
    <rPh sb="3" eb="5">
      <t>ヘイキン</t>
    </rPh>
    <rPh sb="5" eb="8">
      <t>シゲンリョウ</t>
    </rPh>
    <rPh sb="9" eb="10">
      <t>セン</t>
    </rPh>
    <phoneticPr fontId="8"/>
  </si>
  <si>
    <r>
      <t>年齢別漁獲量（千トン）</t>
    </r>
    <r>
      <rPr>
        <vertAlign val="superscript"/>
        <sz val="12"/>
        <rFont val="ＭＳ 明朝"/>
        <family val="1"/>
        <charset val="128"/>
      </rPr>
      <t>※</t>
    </r>
    <rPh sb="0" eb="3">
      <t>ネンレイベツ</t>
    </rPh>
    <rPh sb="3" eb="6">
      <t>ギョカクリョウ</t>
    </rPh>
    <rPh sb="7" eb="8">
      <t>セン</t>
    </rPh>
    <phoneticPr fontId="8"/>
  </si>
  <si>
    <r>
      <rPr>
        <sz val="11"/>
        <rFont val="ＭＳ Ｐ明朝"/>
        <family val="1"/>
        <charset val="128"/>
      </rPr>
      <t>補足表</t>
    </r>
    <r>
      <rPr>
        <sz val="11"/>
        <rFont val="Times New Roman"/>
        <family val="1"/>
      </rPr>
      <t>7-1.</t>
    </r>
    <r>
      <rPr>
        <sz val="11"/>
        <rFont val="ＭＳ Ｐ明朝"/>
        <family val="1"/>
        <charset val="128"/>
      </rPr>
      <t>　産卵量（兆粒）</t>
    </r>
    <rPh sb="0" eb="2">
      <t>ホソク</t>
    </rPh>
    <phoneticPr fontId="3"/>
  </si>
  <si>
    <r>
      <rPr>
        <sz val="11"/>
        <rFont val="ＭＳ Ｐ明朝"/>
        <family val="1"/>
        <charset val="128"/>
      </rPr>
      <t>補足表</t>
    </r>
    <r>
      <rPr>
        <sz val="11"/>
        <rFont val="Times New Roman"/>
        <family val="1"/>
      </rPr>
      <t>7-2.</t>
    </r>
    <r>
      <rPr>
        <sz val="11"/>
        <rFont val="ＭＳ Ｐ明朝"/>
        <family val="1"/>
        <charset val="128"/>
      </rPr>
      <t>　移行域幼稚魚調査（</t>
    </r>
    <r>
      <rPr>
        <sz val="11"/>
        <rFont val="Times New Roman"/>
        <family val="1"/>
      </rPr>
      <t>5</t>
    </r>
    <r>
      <rPr>
        <sz val="11"/>
        <rFont val="ＭＳ Ｐ明朝"/>
        <family val="1"/>
        <charset val="128"/>
      </rPr>
      <t>～</t>
    </r>
    <r>
      <rPr>
        <sz val="11"/>
        <rFont val="Times New Roman"/>
        <family val="1"/>
      </rPr>
      <t>6</t>
    </r>
    <r>
      <rPr>
        <sz val="11"/>
        <rFont val="ＭＳ Ｐ明朝"/>
        <family val="1"/>
        <charset val="128"/>
      </rPr>
      <t>月）による移行域加入量指数</t>
    </r>
    <rPh sb="0" eb="2">
      <t>ホソク</t>
    </rPh>
    <rPh sb="25" eb="27">
      <t>イコウ</t>
    </rPh>
    <rPh sb="27" eb="28">
      <t>イキ</t>
    </rPh>
    <rPh sb="28" eb="30">
      <t>カニュウ</t>
    </rPh>
    <phoneticPr fontId="3"/>
  </si>
  <si>
    <r>
      <rPr>
        <sz val="11"/>
        <rFont val="ＭＳ Ｐ明朝"/>
        <family val="1"/>
        <charset val="128"/>
      </rPr>
      <t>補足表</t>
    </r>
    <r>
      <rPr>
        <sz val="11"/>
        <rFont val="Times New Roman"/>
        <family val="1"/>
      </rPr>
      <t>7-3.</t>
    </r>
    <r>
      <rPr>
        <sz val="11"/>
        <rFont val="ＭＳ Ｐ明朝"/>
        <family val="1"/>
        <charset val="128"/>
      </rPr>
      <t>　未成魚越冬群指数（千葉水総研、茨城水試）</t>
    </r>
    <rPh sb="0" eb="2">
      <t>ホソク</t>
    </rPh>
    <phoneticPr fontId="3"/>
  </si>
  <si>
    <t>Ⅰ･Ⅱ区</t>
    <rPh sb="3" eb="4">
      <t>ク</t>
    </rPh>
    <phoneticPr fontId="24"/>
  </si>
  <si>
    <t>Ⅰ～Ⅳ区</t>
    <rPh sb="3" eb="4">
      <t>ク</t>
    </rPh>
    <phoneticPr fontId="24"/>
  </si>
  <si>
    <r>
      <t>b</t>
    </r>
    <r>
      <rPr>
        <sz val="11"/>
        <color theme="1"/>
        <rFont val="游ゴシック"/>
        <family val="1"/>
        <charset val="128"/>
      </rPr>
      <t>）</t>
    </r>
    <r>
      <rPr>
        <sz val="11"/>
        <color theme="1"/>
        <rFont val="ＭＳ 明朝"/>
        <family val="1"/>
        <charset val="128"/>
      </rPr>
      <t>資源量（万トン）</t>
    </r>
    <rPh sb="2" eb="5">
      <t>シゲンリョウ</t>
    </rPh>
    <rPh sb="6" eb="7">
      <t>マン</t>
    </rPh>
    <phoneticPr fontId="3"/>
  </si>
  <si>
    <r>
      <t>a</t>
    </r>
    <r>
      <rPr>
        <sz val="11"/>
        <color theme="1"/>
        <rFont val="游ゴシック"/>
        <family val="1"/>
        <charset val="128"/>
      </rPr>
      <t>）</t>
    </r>
    <r>
      <rPr>
        <sz val="11"/>
        <color theme="1"/>
        <rFont val="ＭＳ 明朝"/>
        <family val="1"/>
        <charset val="128"/>
      </rPr>
      <t>親魚量（万トン）</t>
    </r>
    <rPh sb="2" eb="5">
      <t>シンギョリョウ</t>
    </rPh>
    <rPh sb="6" eb="7">
      <t>マン</t>
    </rPh>
    <phoneticPr fontId="3"/>
  </si>
  <si>
    <r>
      <t>c</t>
    </r>
    <r>
      <rPr>
        <sz val="11"/>
        <color theme="1"/>
        <rFont val="游ゴシック"/>
        <family val="1"/>
        <charset val="128"/>
      </rPr>
      <t>）</t>
    </r>
    <r>
      <rPr>
        <sz val="11"/>
        <color theme="1"/>
        <rFont val="ＭＳ 明朝"/>
        <family val="1"/>
        <charset val="128"/>
      </rPr>
      <t>加入尾数（億尾）</t>
    </r>
    <rPh sb="2" eb="4">
      <t>カニュウ</t>
    </rPh>
    <rPh sb="4" eb="5">
      <t>ビ</t>
    </rPh>
    <rPh sb="5" eb="6">
      <t>スウ</t>
    </rPh>
    <rPh sb="7" eb="8">
      <t>オク</t>
    </rPh>
    <rPh sb="8" eb="9">
      <t>ビ</t>
    </rPh>
    <phoneticPr fontId="3"/>
  </si>
  <si>
    <t>評価年度 / 年</t>
  </si>
  <si>
    <t>MSY算定時（2019年度）</t>
  </si>
  <si>
    <t>2020年度評価</t>
  </si>
  <si>
    <t>2021年度評価</t>
  </si>
  <si>
    <t>2022年度評価</t>
  </si>
  <si>
    <t>2023年度評価</t>
  </si>
  <si>
    <t>2024年度評価</t>
  </si>
  <si>
    <t>2019年</t>
  </si>
  <si>
    <t>2020年</t>
  </si>
  <si>
    <t>2021年</t>
  </si>
  <si>
    <t>2022年</t>
  </si>
  <si>
    <t>2023年</t>
  </si>
  <si>
    <t>漁獲シナリオに基づく将来予測結果を示す。</t>
  </si>
  <si>
    <t>将来予測結果は白背景で示し、それ以外の推定値などを灰色背景で示す。</t>
  </si>
  <si>
    <r>
      <rPr>
        <sz val="11"/>
        <color theme="1"/>
        <rFont val="ＭＳ 明朝"/>
        <family val="1"/>
        <charset val="128"/>
      </rPr>
      <t>補足表</t>
    </r>
    <r>
      <rPr>
        <sz val="11"/>
        <color theme="1"/>
        <rFont val="Times New Roman"/>
        <family val="1"/>
      </rPr>
      <t xml:space="preserve">6-6. </t>
    </r>
    <r>
      <rPr>
        <sz val="11"/>
        <color theme="1"/>
        <rFont val="游ゴシック"/>
        <family val="1"/>
        <charset val="128"/>
      </rPr>
      <t>　</t>
    </r>
    <r>
      <rPr>
        <sz val="11"/>
        <color theme="1"/>
        <rFont val="ＭＳ 明朝"/>
        <family val="1"/>
        <charset val="128"/>
      </rPr>
      <t>漁獲シナリオに対応する将来予測</t>
    </r>
    <r>
      <rPr>
        <sz val="11"/>
        <color theme="1"/>
        <rFont val="Times New Roman"/>
        <family val="1"/>
      </rPr>
      <t xml:space="preserve"> </t>
    </r>
    <rPh sb="0" eb="2">
      <t>ホソク</t>
    </rPh>
    <rPh sb="2" eb="3">
      <t>ヒョウ</t>
    </rPh>
    <rPh sb="9" eb="11">
      <t>ギョカク</t>
    </rPh>
    <rPh sb="16" eb="18">
      <t>タイオウ</t>
    </rPh>
    <rPh sb="20" eb="22">
      <t>ショウライ</t>
    </rPh>
    <rPh sb="22" eb="24">
      <t>ヨソク</t>
    </rPh>
    <phoneticPr fontId="3"/>
  </si>
  <si>
    <r>
      <rPr>
        <sz val="11"/>
        <color theme="1"/>
        <rFont val="ＭＳ Ｐゴシック"/>
        <family val="2"/>
        <charset val="128"/>
      </rPr>
      <t>補足表</t>
    </r>
    <r>
      <rPr>
        <sz val="11"/>
        <color theme="1"/>
        <rFont val="Times New Roman"/>
        <family val="1"/>
      </rPr>
      <t>6-7.</t>
    </r>
    <r>
      <rPr>
        <sz val="11"/>
        <color theme="1"/>
        <rFont val="游ゴシック"/>
        <family val="1"/>
        <charset val="128"/>
      </rPr>
      <t>　</t>
    </r>
    <r>
      <rPr>
        <sz val="11"/>
        <color theme="1"/>
        <rFont val="ＭＳ Ｐゴシック"/>
        <family val="2"/>
        <charset val="128"/>
      </rPr>
      <t>現状の漁獲圧に対応する将来予測</t>
    </r>
    <r>
      <rPr>
        <sz val="11"/>
        <color theme="1"/>
        <rFont val="Times New Roman"/>
        <family val="1"/>
      </rPr>
      <t xml:space="preserve"> </t>
    </r>
    <rPh sb="0" eb="2">
      <t>ホソク</t>
    </rPh>
    <rPh sb="2" eb="3">
      <t>ヒョウ</t>
    </rPh>
    <rPh sb="8" eb="10">
      <t>ゲンジョウ</t>
    </rPh>
    <rPh sb="11" eb="13">
      <t>ギョカク</t>
    </rPh>
    <rPh sb="13" eb="14">
      <t>アツ</t>
    </rPh>
    <rPh sb="15" eb="17">
      <t>タイオウ</t>
    </rPh>
    <rPh sb="19" eb="21">
      <t>ショウライ</t>
    </rPh>
    <rPh sb="21" eb="23">
      <t>ヨソク</t>
    </rPh>
    <phoneticPr fontId="3"/>
  </si>
  <si>
    <r>
      <rPr>
        <sz val="11"/>
        <color theme="1"/>
        <rFont val="ＭＳ 明朝"/>
        <family val="1"/>
        <charset val="128"/>
      </rPr>
      <t>補足表</t>
    </r>
    <r>
      <rPr>
        <sz val="11"/>
        <color theme="1"/>
        <rFont val="Times New Roman"/>
        <family val="1"/>
      </rPr>
      <t>9-2.</t>
    </r>
    <r>
      <rPr>
        <sz val="11"/>
        <color theme="1"/>
        <rFont val="游ゴシック"/>
        <family val="1"/>
        <charset val="128"/>
      </rPr>
      <t>　</t>
    </r>
    <r>
      <rPr>
        <sz val="11"/>
        <color theme="1"/>
        <rFont val="ＭＳ 明朝"/>
        <family val="1"/>
        <charset val="128"/>
      </rPr>
      <t>各年の評価年度別の親魚量、資源量、加入尾数</t>
    </r>
    <rPh sb="0" eb="2">
      <t>ホソク</t>
    </rPh>
    <rPh sb="2" eb="3">
      <t>ヒョウ</t>
    </rPh>
    <phoneticPr fontId="3"/>
  </si>
  <si>
    <r>
      <t>補足表</t>
    </r>
    <r>
      <rPr>
        <sz val="11"/>
        <color theme="1"/>
        <rFont val="Times New Roman"/>
        <family val="1"/>
      </rPr>
      <t>5-2.</t>
    </r>
    <r>
      <rPr>
        <sz val="11"/>
        <color theme="1"/>
        <rFont val="ＭＳ Ｐゴシック"/>
        <family val="2"/>
        <charset val="128"/>
        <scheme val="minor"/>
      </rPr>
      <t>　資源尾数と体重の関係のパラメータと仮定した最大体重</t>
    </r>
    <phoneticPr fontId="3"/>
  </si>
  <si>
    <r>
      <t>補足表</t>
    </r>
    <r>
      <rPr>
        <sz val="11"/>
        <color theme="1"/>
        <rFont val="Times New Roman"/>
        <family val="1"/>
      </rPr>
      <t>5-1.</t>
    </r>
    <r>
      <rPr>
        <sz val="11"/>
        <color theme="1"/>
        <rFont val="ＭＳ Ｐゴシック"/>
        <family val="2"/>
        <charset val="128"/>
        <scheme val="minor"/>
      </rPr>
      <t>　将来予測のパラメータ</t>
    </r>
    <phoneticPr fontId="3"/>
  </si>
  <si>
    <r>
      <rPr>
        <sz val="11"/>
        <color theme="1"/>
        <rFont val="ＭＳ Ｐゴシック"/>
        <family val="3"/>
        <charset val="128"/>
      </rPr>
      <t>令和</t>
    </r>
    <r>
      <rPr>
        <sz val="11"/>
        <color theme="1"/>
        <rFont val="Times New Roman"/>
        <family val="1"/>
      </rPr>
      <t>7</t>
    </r>
    <r>
      <rPr>
        <sz val="11"/>
        <color theme="1"/>
        <rFont val="ＭＳ Ｐゴシック"/>
        <family val="3"/>
        <charset val="128"/>
      </rPr>
      <t>（</t>
    </r>
    <r>
      <rPr>
        <sz val="11"/>
        <color theme="1"/>
        <rFont val="Times New Roman"/>
        <family val="1"/>
      </rPr>
      <t>2025</t>
    </r>
    <r>
      <rPr>
        <sz val="11"/>
        <color theme="1"/>
        <rFont val="游ゴシック"/>
        <family val="1"/>
        <charset val="128"/>
      </rPr>
      <t>）</t>
    </r>
    <r>
      <rPr>
        <sz val="11"/>
        <color theme="1"/>
        <rFont val="ＭＳ Ｐゴシック"/>
        <family val="3"/>
        <charset val="128"/>
      </rPr>
      <t>年度マイワシ太平洋系群の資源評価のデータセット</t>
    </r>
    <rPh sb="0" eb="2">
      <t>レイワ</t>
    </rPh>
    <rPh sb="15" eb="18">
      <t>タイヘイヨウ</t>
    </rPh>
    <rPh sb="18" eb="19">
      <t>ケイ</t>
    </rPh>
    <rPh sb="19" eb="20">
      <t>グン</t>
    </rPh>
    <phoneticPr fontId="3"/>
  </si>
  <si>
    <r>
      <rPr>
        <sz val="11"/>
        <color theme="1"/>
        <rFont val="ＭＳ 明朝"/>
        <family val="1"/>
        <charset val="128"/>
      </rPr>
      <t>表</t>
    </r>
    <r>
      <rPr>
        <sz val="11"/>
        <color theme="1"/>
        <rFont val="Times New Roman"/>
        <family val="1"/>
      </rPr>
      <t>3-1.</t>
    </r>
    <r>
      <rPr>
        <sz val="11"/>
        <color theme="1"/>
        <rFont val="游ゴシック"/>
        <family val="1"/>
        <charset val="128"/>
      </rPr>
      <t>　</t>
    </r>
    <r>
      <rPr>
        <sz val="11"/>
        <color theme="1"/>
        <rFont val="ＭＳ 明朝"/>
        <family val="1"/>
        <charset val="128"/>
      </rPr>
      <t>漁獲量とコホート解析結果</t>
    </r>
    <rPh sb="0" eb="1">
      <t>ヒョウ</t>
    </rPh>
    <rPh sb="6" eb="9">
      <t>ギョカクリョウ</t>
    </rPh>
    <rPh sb="14" eb="16">
      <t>カイセキ</t>
    </rPh>
    <rPh sb="16" eb="18">
      <t>ケッカ</t>
    </rPh>
    <phoneticPr fontId="3"/>
  </si>
  <si>
    <r>
      <rPr>
        <sz val="11"/>
        <rFont val="ＭＳ Ｐ明朝"/>
        <family val="1"/>
        <charset val="128"/>
      </rPr>
      <t>補足表</t>
    </r>
    <r>
      <rPr>
        <sz val="11"/>
        <rFont val="Times New Roman"/>
        <family val="1"/>
      </rPr>
      <t>2-1.</t>
    </r>
    <r>
      <rPr>
        <sz val="11"/>
        <rFont val="ＭＳ Ｐ明朝"/>
        <family val="1"/>
        <charset val="128"/>
      </rPr>
      <t>　コホート解析の詳細</t>
    </r>
    <rPh sb="0" eb="2">
      <t>ホソク</t>
    </rPh>
    <rPh sb="2" eb="3">
      <t>ヒョウ</t>
    </rPh>
    <phoneticPr fontId="3"/>
  </si>
  <si>
    <r>
      <rPr>
        <sz val="11"/>
        <color theme="1"/>
        <rFont val="ＭＳ Ｐゴシック"/>
        <family val="2"/>
        <charset val="128"/>
      </rPr>
      <t>補足表</t>
    </r>
    <r>
      <rPr>
        <sz val="11"/>
        <color theme="1"/>
        <rFont val="Times New Roman"/>
        <family val="1"/>
      </rPr>
      <t>4-1.</t>
    </r>
    <r>
      <rPr>
        <sz val="11"/>
        <color theme="1"/>
        <rFont val="ＭＳ Ｐゴシック"/>
        <family val="2"/>
        <charset val="128"/>
      </rPr>
      <t>　将来の親魚量が目標・限界管理基準値案を上回る確率</t>
    </r>
    <rPh sb="0" eb="2">
      <t>ホソク</t>
    </rPh>
    <phoneticPr fontId="3"/>
  </si>
  <si>
    <r>
      <t>補足表</t>
    </r>
    <r>
      <rPr>
        <sz val="11"/>
        <color theme="1"/>
        <rFont val="Times New Roman"/>
        <family val="1"/>
      </rPr>
      <t>4-2</t>
    </r>
    <r>
      <rPr>
        <sz val="11"/>
        <color theme="1"/>
        <rFont val="ＭＳ Ｐゴシック"/>
        <family val="2"/>
        <charset val="128"/>
        <scheme val="minor"/>
      </rPr>
      <t>.　将来の平均親魚量（万トン）</t>
    </r>
    <rPh sb="0" eb="2">
      <t>ホソク</t>
    </rPh>
    <rPh sb="11" eb="13">
      <t>ヘイキン</t>
    </rPh>
    <rPh sb="13" eb="16">
      <t>シンギョリョウ</t>
    </rPh>
    <rPh sb="17" eb="18">
      <t>マン</t>
    </rPh>
    <phoneticPr fontId="3"/>
  </si>
  <si>
    <r>
      <t>補足表</t>
    </r>
    <r>
      <rPr>
        <sz val="11"/>
        <color theme="1"/>
        <rFont val="Times New Roman"/>
        <family val="1"/>
      </rPr>
      <t>4-3</t>
    </r>
    <r>
      <rPr>
        <sz val="11"/>
        <color theme="1"/>
        <rFont val="ＭＳ Ｐゴシック"/>
        <family val="2"/>
        <charset val="128"/>
        <scheme val="minor"/>
      </rPr>
      <t>.　将来の平均漁獲量（万トン）</t>
    </r>
    <rPh sb="0" eb="2">
      <t>ホソク</t>
    </rPh>
    <rPh sb="8" eb="10">
      <t>ショウライ</t>
    </rPh>
    <rPh sb="11" eb="13">
      <t>ヘイキン</t>
    </rPh>
    <rPh sb="13" eb="16">
      <t>ギョカクリョウ</t>
    </rPh>
    <rPh sb="17" eb="18">
      <t>マン</t>
    </rPh>
    <phoneticPr fontId="3"/>
  </si>
  <si>
    <r>
      <rPr>
        <sz val="11"/>
        <color theme="1"/>
        <rFont val="ＭＳ Ｐゴシック"/>
        <family val="2"/>
        <charset val="128"/>
      </rPr>
      <t>注</t>
    </r>
    <r>
      <rPr>
        <sz val="11"/>
        <color theme="1"/>
        <rFont val="Times New Roman"/>
        <family val="1"/>
      </rPr>
      <t>1</t>
    </r>
    <r>
      <rPr>
        <sz val="11"/>
        <color theme="1"/>
        <rFont val="ＭＳ Ｐゴシック"/>
        <family val="2"/>
        <charset val="128"/>
      </rPr>
      <t>：　令和</t>
    </r>
    <r>
      <rPr>
        <sz val="11"/>
        <color theme="1"/>
        <rFont val="Times New Roman"/>
        <family val="1"/>
      </rPr>
      <t>7</t>
    </r>
    <r>
      <rPr>
        <sz val="11"/>
        <color theme="1"/>
        <rFont val="ＭＳ Ｐゴシック"/>
        <family val="2"/>
        <charset val="128"/>
      </rPr>
      <t>年度の管理基準値等に関する研究機関会議資料で</t>
    </r>
    <r>
      <rPr>
        <sz val="11"/>
        <color theme="1"/>
        <rFont val="Times New Roman"/>
        <family val="1"/>
      </rPr>
      <t>MSY</t>
    </r>
    <r>
      <rPr>
        <sz val="11"/>
        <color theme="1"/>
        <rFont val="ＭＳ Ｐゴシック"/>
        <family val="2"/>
        <charset val="128"/>
      </rPr>
      <t>を実現する水準の推定の際に使用した選択率（すなわち、令和</t>
    </r>
    <r>
      <rPr>
        <sz val="11"/>
        <color theme="1"/>
        <rFont val="Times New Roman"/>
        <family val="1"/>
      </rPr>
      <t>7</t>
    </r>
    <r>
      <rPr>
        <sz val="11"/>
        <color theme="1"/>
        <rFont val="ＭＳ Ｐゴシック"/>
        <family val="2"/>
        <charset val="128"/>
      </rPr>
      <t>年度資源評価での</t>
    </r>
    <r>
      <rPr>
        <sz val="11"/>
        <color theme="1"/>
        <rFont val="Times New Roman"/>
        <family val="1"/>
      </rPr>
      <t>F2022-2024</t>
    </r>
    <r>
      <rPr>
        <sz val="11"/>
        <color theme="1"/>
        <rFont val="ＭＳ Ｐゴシック"/>
        <family val="2"/>
        <charset val="128"/>
      </rPr>
      <t>の選択率）。</t>
    </r>
    <phoneticPr fontId="3"/>
  </si>
  <si>
    <r>
      <rPr>
        <sz val="11"/>
        <color theme="1"/>
        <rFont val="ＭＳ Ｐゴシック"/>
        <family val="2"/>
        <charset val="128"/>
      </rPr>
      <t>注</t>
    </r>
    <r>
      <rPr>
        <sz val="11"/>
        <color theme="1"/>
        <rFont val="Times New Roman"/>
        <family val="1"/>
      </rPr>
      <t>2</t>
    </r>
    <r>
      <rPr>
        <sz val="11"/>
        <color theme="1"/>
        <rFont val="ＭＳ Ｐゴシック"/>
        <family val="2"/>
        <charset val="128"/>
      </rPr>
      <t>：　令和</t>
    </r>
    <r>
      <rPr>
        <sz val="11"/>
        <color theme="1"/>
        <rFont val="Times New Roman"/>
        <family val="1"/>
      </rPr>
      <t>7</t>
    </r>
    <r>
      <rPr>
        <sz val="11"/>
        <color theme="1"/>
        <rFont val="ＭＳ Ｐゴシック"/>
        <family val="2"/>
        <charset val="128"/>
      </rPr>
      <t>年度の管理基準値等に関する研究機関会議資料で推定された</t>
    </r>
    <r>
      <rPr>
        <sz val="11"/>
        <color theme="1"/>
        <rFont val="Times New Roman"/>
        <family val="1"/>
      </rPr>
      <t>Fmsy</t>
    </r>
    <r>
      <rPr>
        <sz val="11"/>
        <color theme="1"/>
        <rFont val="ＭＳ Ｐゴシック"/>
        <family val="2"/>
        <charset val="128"/>
      </rPr>
      <t>（すなわち、令和</t>
    </r>
    <r>
      <rPr>
        <sz val="11"/>
        <color theme="1"/>
        <rFont val="Times New Roman"/>
        <family val="1"/>
      </rPr>
      <t>7</t>
    </r>
    <r>
      <rPr>
        <sz val="11"/>
        <color theme="1"/>
        <rFont val="ＭＳ Ｐゴシック"/>
        <family val="2"/>
        <charset val="128"/>
      </rPr>
      <t>年度資源評価での</t>
    </r>
    <r>
      <rPr>
        <sz val="11"/>
        <color theme="1"/>
        <rFont val="Times New Roman"/>
        <family val="1"/>
      </rPr>
      <t>F2022-2024</t>
    </r>
    <r>
      <rPr>
        <sz val="11"/>
        <color theme="1"/>
        <rFont val="ＭＳ Ｐゴシック"/>
        <family val="2"/>
        <charset val="128"/>
      </rPr>
      <t>に</t>
    </r>
    <r>
      <rPr>
        <sz val="11"/>
        <color theme="1"/>
        <rFont val="Times New Roman"/>
        <family val="1"/>
      </rPr>
      <t>Fmsy/ F2022-2024</t>
    </r>
    <r>
      <rPr>
        <sz val="11"/>
        <color theme="1"/>
        <rFont val="ＭＳ Ｐゴシック"/>
        <family val="2"/>
        <charset val="128"/>
      </rPr>
      <t>を掛けたもの）。</t>
    </r>
    <phoneticPr fontId="3"/>
  </si>
  <si>
    <r>
      <rPr>
        <sz val="11"/>
        <color theme="1"/>
        <rFont val="ＭＳ Ｐゴシック"/>
        <family val="2"/>
        <charset val="128"/>
      </rPr>
      <t>注</t>
    </r>
    <r>
      <rPr>
        <sz val="11"/>
        <color theme="1"/>
        <rFont val="Times New Roman"/>
        <family val="1"/>
      </rPr>
      <t>3</t>
    </r>
    <r>
      <rPr>
        <sz val="11"/>
        <color theme="1"/>
        <rFont val="ＭＳ Ｐゴシック"/>
        <family val="2"/>
        <charset val="128"/>
      </rPr>
      <t>：　今回の資源評価で推定された</t>
    </r>
    <r>
      <rPr>
        <sz val="11"/>
        <color theme="1"/>
        <rFont val="Times New Roman"/>
        <family val="1"/>
      </rPr>
      <t>2022</t>
    </r>
    <r>
      <rPr>
        <sz val="11"/>
        <color theme="1"/>
        <rFont val="ＭＳ Ｐゴシック"/>
        <family val="2"/>
        <charset val="128"/>
      </rPr>
      <t>～</t>
    </r>
    <r>
      <rPr>
        <sz val="11"/>
        <color theme="1"/>
        <rFont val="Times New Roman"/>
        <family val="1"/>
      </rPr>
      <t>2024</t>
    </r>
    <r>
      <rPr>
        <sz val="11"/>
        <color theme="1"/>
        <rFont val="ＭＳ Ｐゴシック"/>
        <family val="2"/>
        <charset val="128"/>
      </rPr>
      <t>年の年齢別の</t>
    </r>
    <r>
      <rPr>
        <sz val="11"/>
        <color theme="1"/>
        <rFont val="Times New Roman"/>
        <family val="1"/>
      </rPr>
      <t>F</t>
    </r>
    <r>
      <rPr>
        <sz val="11"/>
        <color theme="1"/>
        <rFont val="ＭＳ Ｐゴシック"/>
        <family val="2"/>
        <charset val="128"/>
      </rPr>
      <t>の単純平均として算出した。この</t>
    </r>
    <r>
      <rPr>
        <sz val="11"/>
        <color theme="1"/>
        <rFont val="Times New Roman"/>
        <family val="1"/>
      </rPr>
      <t>F</t>
    </r>
    <r>
      <rPr>
        <sz val="11"/>
        <color theme="1"/>
        <rFont val="ＭＳ Ｐゴシック"/>
        <family val="2"/>
        <charset val="128"/>
      </rPr>
      <t>値は</t>
    </r>
    <r>
      <rPr>
        <sz val="11"/>
        <color theme="1"/>
        <rFont val="Times New Roman"/>
        <family val="1"/>
      </rPr>
      <t>2025</t>
    </r>
    <r>
      <rPr>
        <sz val="11"/>
        <color theme="1"/>
        <rFont val="ＭＳ Ｐゴシック"/>
        <family val="2"/>
        <charset val="128"/>
      </rPr>
      <t>年の漁獲量の仮定に使用した。</t>
    </r>
    <phoneticPr fontId="3"/>
  </si>
  <si>
    <t>本データ表の引用に関しては、対応する詳細版を引用していただくようお願いいたします（下記）。</t>
    <rPh sb="0" eb="1">
      <t>ホン</t>
    </rPh>
    <rPh sb="6" eb="8">
      <t>インヨウ</t>
    </rPh>
    <rPh sb="9" eb="10">
      <t>カン</t>
    </rPh>
    <rPh sb="41" eb="43">
      <t>カキ</t>
    </rPh>
    <phoneticPr fontId="3"/>
  </si>
  <si>
    <t xml:space="preserve">For bibliographic purpose the document should be cited as follows : </t>
    <phoneticPr fontId="3"/>
  </si>
  <si>
    <t>古市 生・由上龍嗣・上村泰洋・西嶋翔太・井須小羊子・伊澤雄登・東口胤成・渡部亮介 (2026) 令和 7（2025）年度マイワシ太平洋系群の資源評価. 我が国周辺水域の漁業資源評価. 水産庁・水産研究・教育機構, 東京, 76pp,</t>
    <phoneticPr fontId="3"/>
  </si>
  <si>
    <t>Furuichi S., Yukami R., Kamimura Y., Nishijima S., Isu S., Izawa Y., Higashiguchi K., Watanabe R. 2026. Stock assessment and evaluation of the Pacific stock of Japanese sardine (fiscal year 2025). Marine fisheries stock assessment and evaluation for Japanese waters. Japan Fisheries Agency and Japan Fisheries Research and Education Agency, Tokyo,76 pp,</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</si>
</sst>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_);[Red]\(#,##0\)"/>
    <numFmt numFmtId="177" formatCode="#,##0.0_);[Red]\(#,##0.0\)"/>
    <numFmt numFmtId="178" formatCode="#,##0_ "/>
    <numFmt numFmtId="179" formatCode="#,##0.0_ ;[Red]\-#,##0.0\ "/>
    <numFmt numFmtId="180" formatCode="#,##0_ ;[Red]\-#,##0\ "/>
    <numFmt numFmtId="181" formatCode="#,##0.0_ "/>
    <numFmt numFmtId="182" formatCode="#,##0.00_ ;[Red]\-#,##0.00\ "/>
    <numFmt numFmtId="183" formatCode="0.0%"/>
    <numFmt numFmtId="184" formatCode="0_ "/>
    <numFmt numFmtId="185" formatCode="0.0"/>
    <numFmt numFmtId="186" formatCode="#,##0.0;[Red]\-#,##0.0"/>
    <numFmt numFmtId="187" formatCode="#,##0.00_);[Red]\(#,##0.00\)"/>
    <numFmt numFmtId="188" formatCode="0.00_ "/>
    <numFmt numFmtId="189" formatCode="0.0_);[Red]\(0.0\)"/>
    <numFmt numFmtId="190" formatCode="#,##0.00_ "/>
  </numFmts>
  <fonts count="73">
    <font>
      <sz val="11"/>
      <color theme="1"/>
      <name val="ＭＳ Ｐゴシック"/>
      <family val="2"/>
      <charset val="128"/>
      <scheme val="minor"/>
    </font>
    <font>
      <sz val="11"/>
      <color theme="1"/>
      <name val="ＭＳ Ｐゴシック"/>
      <family val="2"/>
      <charset val="128"/>
      <scheme val="minor"/>
    </font>
    <font>
      <b/>
      <sz val="18"/>
      <color theme="3"/>
      <name val="ＭＳ 明朝"/>
      <family val="2"/>
      <charset val="128"/>
      <scheme val="major"/>
    </font>
    <font>
      <sz val="6"/>
      <name val="ＭＳ Ｐゴシック"/>
      <family val="2"/>
      <charset val="128"/>
      <scheme val="minor"/>
    </font>
    <font>
      <sz val="6"/>
      <name val="ＭＳ 明朝"/>
      <family val="1"/>
      <charset val="128"/>
    </font>
    <font>
      <sz val="11"/>
      <name val="Times New Roman"/>
      <family val="1"/>
    </font>
    <font>
      <sz val="11"/>
      <name val="ＭＳ 明朝"/>
      <family val="1"/>
      <charset val="128"/>
    </font>
    <font>
      <sz val="12"/>
      <name val="リュウミンライト－ＫＬ"/>
      <family val="3"/>
      <charset val="128"/>
    </font>
    <font>
      <sz val="14"/>
      <name val="リュウミンライト－ＫＬ"/>
      <family val="3"/>
      <charset val="128"/>
    </font>
    <font>
      <sz val="10"/>
      <name val="ＭＳ 明朝"/>
      <family val="1"/>
      <charset val="128"/>
    </font>
    <font>
      <sz val="11"/>
      <color indexed="22"/>
      <name val="Times New Roman"/>
      <family val="1"/>
    </font>
    <font>
      <sz val="11"/>
      <color theme="0" tint="-0.499984740745262"/>
      <name val="Times New Roman"/>
      <family val="1"/>
    </font>
    <font>
      <sz val="10"/>
      <name val="Times New Roman"/>
      <family val="1"/>
    </font>
    <font>
      <sz val="11"/>
      <name val="ＭＳ Ｐ明朝"/>
      <family val="1"/>
      <charset val="128"/>
    </font>
    <font>
      <b/>
      <u/>
      <sz val="11"/>
      <name val="Times New Roman"/>
      <family val="1"/>
    </font>
    <font>
      <sz val="11"/>
      <name val="ＭＳ Ｐゴシック"/>
      <family val="3"/>
      <charset val="128"/>
    </font>
    <font>
      <sz val="11"/>
      <color theme="1"/>
      <name val="ＭＳ Ｐゴシック"/>
      <family val="2"/>
      <charset val="128"/>
    </font>
    <font>
      <sz val="11"/>
      <color theme="1"/>
      <name val="Times New Roman"/>
      <family val="1"/>
    </font>
    <font>
      <sz val="11"/>
      <name val="Times New Roman"/>
      <family val="1"/>
      <charset val="128"/>
    </font>
    <font>
      <sz val="12"/>
      <name val="Times New Roman"/>
      <family val="1"/>
    </font>
    <font>
      <sz val="12"/>
      <name val="ＭＳ 明朝"/>
      <family val="1"/>
      <charset val="128"/>
    </font>
    <font>
      <sz val="11"/>
      <name val="明朝"/>
      <family val="1"/>
      <charset val="128"/>
    </font>
    <font>
      <sz val="12"/>
      <name val="Osaka"/>
      <family val="3"/>
      <charset val="128"/>
    </font>
    <font>
      <sz val="11"/>
      <name val="Osaka"/>
      <family val="3"/>
      <charset val="128"/>
    </font>
    <font>
      <sz val="14"/>
      <color indexed="10"/>
      <name val="リュウミンライト－ＫＬ"/>
      <family val="3"/>
      <charset val="128"/>
    </font>
    <font>
      <sz val="12"/>
      <color indexed="22"/>
      <name val="Times New Roman"/>
      <family val="1"/>
    </font>
    <font>
      <sz val="10.5"/>
      <name val="Times New Roman"/>
      <family val="1"/>
    </font>
    <font>
      <sz val="10.5"/>
      <color theme="1"/>
      <name val="Times New Roman"/>
      <family val="1"/>
    </font>
    <font>
      <sz val="10.5"/>
      <color theme="1"/>
      <name val="ＭＳ 明朝"/>
      <family val="1"/>
      <charset val="128"/>
    </font>
    <font>
      <sz val="10.5"/>
      <color theme="1"/>
      <name val="ＭＳ Ｐ明朝"/>
      <family val="1"/>
      <charset val="128"/>
    </font>
    <font>
      <sz val="11"/>
      <color theme="1"/>
      <name val="ＭＳ 明朝"/>
      <family val="1"/>
      <charset val="128"/>
    </font>
    <font>
      <sz val="11"/>
      <color theme="1"/>
      <name val="ＭＳ Ｐ明朝"/>
      <family val="1"/>
      <charset val="128"/>
    </font>
    <font>
      <b/>
      <sz val="11"/>
      <color theme="1"/>
      <name val="ＭＳ Ｐゴシック"/>
      <family val="2"/>
      <charset val="128"/>
      <scheme val="minor"/>
    </font>
    <font>
      <sz val="8"/>
      <name val="Times New Roman"/>
      <family val="1"/>
    </font>
    <font>
      <sz val="12"/>
      <name val="Yu Gothic"/>
      <family val="1"/>
      <charset val="128"/>
    </font>
    <font>
      <sz val="11"/>
      <color theme="1"/>
      <name val="Yu Gothic"/>
      <family val="1"/>
      <charset val="128"/>
    </font>
    <font>
      <sz val="11"/>
      <color rgb="FFFF0000"/>
      <name val="ＭＳ Ｐゴシック"/>
      <family val="2"/>
      <charset val="128"/>
      <scheme val="minor"/>
    </font>
    <font>
      <sz val="12"/>
      <name val="ＭＳ Ｐゴシック"/>
      <family val="3"/>
      <charset val="128"/>
      <scheme val="minor"/>
    </font>
    <font>
      <b/>
      <sz val="11"/>
      <color rgb="FF0070C0"/>
      <name val="ＭＳ Ｐゴシック"/>
      <family val="3"/>
      <charset val="128"/>
      <scheme val="minor"/>
    </font>
    <font>
      <sz val="11"/>
      <color rgb="FFFF0000"/>
      <name val="ＭＳ Ｐ明朝"/>
      <family val="1"/>
      <charset val="128"/>
    </font>
    <font>
      <sz val="8"/>
      <color theme="1"/>
      <name val="Times New Roman"/>
      <family val="1"/>
    </font>
    <font>
      <sz val="8"/>
      <name val="ＭＳ Ｐ明朝"/>
      <family val="1"/>
      <charset val="128"/>
    </font>
    <font>
      <sz val="11"/>
      <name val="游ゴシック"/>
      <family val="1"/>
      <charset val="128"/>
    </font>
    <font>
      <sz val="11"/>
      <name val="Times New Roman"/>
      <family val="3"/>
      <charset val="128"/>
    </font>
    <font>
      <vertAlign val="superscript"/>
      <sz val="12"/>
      <name val="ＭＳ 明朝"/>
      <family val="1"/>
      <charset val="128"/>
    </font>
    <font>
      <sz val="12"/>
      <name val="ＭＳ Ｐ明朝"/>
      <family val="1"/>
      <charset val="128"/>
    </font>
    <font>
      <sz val="12"/>
      <color theme="1"/>
      <name val="Times New Roman"/>
      <family val="1"/>
    </font>
    <font>
      <sz val="12"/>
      <color rgb="FFFF0000"/>
      <name val="Times New Roman"/>
      <family val="1"/>
    </font>
    <font>
      <b/>
      <sz val="16"/>
      <color rgb="FF0070C0"/>
      <name val="Times New Roman"/>
      <family val="1"/>
    </font>
    <font>
      <sz val="11"/>
      <color theme="1"/>
      <name val="ＭＳ Ｐゴシック"/>
      <family val="3"/>
      <charset val="128"/>
    </font>
    <font>
      <sz val="11"/>
      <color rgb="FFFF0000"/>
      <name val="Times New Roman"/>
      <family val="1"/>
    </font>
    <font>
      <b/>
      <sz val="11"/>
      <color rgb="FFFF0000"/>
      <name val="ＭＳ 明朝"/>
      <family val="1"/>
      <charset val="128"/>
    </font>
    <font>
      <b/>
      <sz val="11"/>
      <color theme="9"/>
      <name val="ＭＳ 明朝"/>
      <family val="1"/>
      <charset val="128"/>
    </font>
    <font>
      <sz val="8"/>
      <name val="ＭＳ Ｐゴシック"/>
      <family val="2"/>
      <charset val="128"/>
      <scheme val="minor"/>
    </font>
    <font>
      <sz val="11"/>
      <name val="ＭＳ Ｐゴシック"/>
      <family val="2"/>
      <charset val="128"/>
      <scheme val="minor"/>
    </font>
    <font>
      <b/>
      <sz val="12"/>
      <color rgb="FFFF0000"/>
      <name val="Times New Roman"/>
      <family val="1"/>
    </font>
    <font>
      <b/>
      <sz val="11"/>
      <color rgb="FFFF0000"/>
      <name val="ＭＳ Ｐ明朝"/>
      <family val="1"/>
      <charset val="128"/>
    </font>
    <font>
      <sz val="10.5"/>
      <color rgb="FF000000"/>
      <name val="ＭＳ Ｐ明朝"/>
      <family val="1"/>
      <charset val="128"/>
    </font>
    <font>
      <sz val="10.5"/>
      <color rgb="FF000000"/>
      <name val="Times New Roman"/>
      <family val="1"/>
    </font>
    <font>
      <sz val="10.5"/>
      <color rgb="FF000000"/>
      <name val="ＭＳ 明朝"/>
      <family val="1"/>
      <charset val="128"/>
    </font>
    <font>
      <sz val="11"/>
      <name val="ＭＳ Ｐゴシック"/>
      <family val="3"/>
      <charset val="128"/>
      <scheme val="minor"/>
    </font>
    <font>
      <sz val="10.5"/>
      <name val="ＭＳ Ｐ明朝"/>
      <family val="1"/>
      <charset val="128"/>
    </font>
    <font>
      <b/>
      <sz val="11"/>
      <name val="ＭＳ Ｐゴシック"/>
      <family val="3"/>
      <charset val="128"/>
      <scheme val="minor"/>
    </font>
    <font>
      <sz val="11"/>
      <color theme="1"/>
      <name val="游ゴシック"/>
      <family val="1"/>
      <charset val="128"/>
    </font>
    <font>
      <sz val="11"/>
      <color theme="1"/>
      <name val="Times New Roman"/>
      <family val="3"/>
      <charset val="128"/>
    </font>
    <font>
      <sz val="11"/>
      <color theme="1"/>
      <name val="Times New Roman"/>
      <family val="2"/>
      <charset val="128"/>
    </font>
    <font>
      <sz val="11"/>
      <color theme="1"/>
      <name val="Times New Roman"/>
      <family val="1"/>
      <charset val="128"/>
    </font>
    <font>
      <sz val="10.5"/>
      <color theme="1"/>
      <name val="游明朝"/>
      <family val="1"/>
      <charset val="128"/>
    </font>
    <font>
      <vertAlign val="superscript"/>
      <sz val="11"/>
      <color theme="1"/>
      <name val="Times New Roman"/>
      <family val="1"/>
    </font>
    <font>
      <vertAlign val="subscript"/>
      <sz val="11"/>
      <color theme="1"/>
      <name val="Times New Roman"/>
      <family val="1"/>
    </font>
    <font>
      <sz val="10.5"/>
      <color theme="1"/>
      <name val="ＭＳ Ｐゴシック"/>
      <family val="1"/>
      <charset val="128"/>
    </font>
    <font>
      <sz val="10.5"/>
      <color theme="1"/>
      <name val="游ゴシック"/>
      <family val="1"/>
      <charset val="128"/>
    </font>
    <font>
      <sz val="11"/>
      <name val="Times New Roman"/>
      <family val="1"/>
      <charset val="161"/>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2">
    <xf numFmtId="0" fontId="0" fillId="0" borderId="0">
      <alignment vertical="center"/>
    </xf>
    <xf numFmtId="38" fontId="1" fillId="0" borderId="0" applyFont="0" applyFill="0" applyBorder="0" applyAlignment="0" applyProtection="0">
      <alignment vertical="center"/>
    </xf>
    <xf numFmtId="0" fontId="7" fillId="0" borderId="0"/>
    <xf numFmtId="0" fontId="8" fillId="2" borderId="0"/>
    <xf numFmtId="38" fontId="9" fillId="0" borderId="0" applyFont="0" applyFill="0" applyBorder="0" applyAlignment="0" applyProtection="0"/>
    <xf numFmtId="9" fontId="9" fillId="0" borderId="0" applyFont="0" applyFill="0" applyBorder="0" applyAlignment="0" applyProtection="0"/>
    <xf numFmtId="0" fontId="7" fillId="0" borderId="0"/>
    <xf numFmtId="0" fontId="15" fillId="0" borderId="0"/>
    <xf numFmtId="0" fontId="22" fillId="0" borderId="0"/>
    <xf numFmtId="38" fontId="15"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alignment vertical="center"/>
    </xf>
  </cellStyleXfs>
  <cellXfs count="305">
    <xf numFmtId="0" fontId="0" fillId="0" borderId="0" xfId="0">
      <alignment vertical="center"/>
    </xf>
    <xf numFmtId="0" fontId="5" fillId="0" borderId="0" xfId="3" applyFont="1" applyFill="1"/>
    <xf numFmtId="178" fontId="5" fillId="0" borderId="0" xfId="3" applyNumberFormat="1" applyFont="1" applyFill="1"/>
    <xf numFmtId="0" fontId="5" fillId="0" borderId="0" xfId="3" applyFont="1" applyFill="1" applyAlignment="1">
      <alignment horizontal="center"/>
    </xf>
    <xf numFmtId="180" fontId="5" fillId="0" borderId="0" xfId="3" applyNumberFormat="1" applyFont="1" applyFill="1"/>
    <xf numFmtId="178" fontId="11" fillId="0" borderId="0" xfId="3" applyNumberFormat="1" applyFont="1" applyFill="1"/>
    <xf numFmtId="178" fontId="10" fillId="0" borderId="0" xfId="3" applyNumberFormat="1" applyFont="1" applyFill="1"/>
    <xf numFmtId="0" fontId="10" fillId="0" borderId="0" xfId="3" applyFont="1" applyFill="1" applyAlignment="1">
      <alignment horizontal="center"/>
    </xf>
    <xf numFmtId="177" fontId="5" fillId="0" borderId="0" xfId="3" applyNumberFormat="1" applyFont="1" applyFill="1"/>
    <xf numFmtId="0" fontId="11" fillId="0" borderId="0" xfId="3" applyFont="1" applyFill="1"/>
    <xf numFmtId="0" fontId="5" fillId="0" borderId="0" xfId="0" applyFont="1" applyAlignment="1"/>
    <xf numFmtId="178" fontId="0" fillId="0" borderId="0" xfId="0" applyNumberFormat="1">
      <alignment vertical="center"/>
    </xf>
    <xf numFmtId="0" fontId="5" fillId="0" borderId="0" xfId="2" applyFont="1"/>
    <xf numFmtId="181" fontId="0" fillId="0" borderId="0" xfId="0" applyNumberFormat="1">
      <alignment vertical="center"/>
    </xf>
    <xf numFmtId="0" fontId="18" fillId="0" borderId="0" xfId="3" applyFont="1" applyFill="1"/>
    <xf numFmtId="0" fontId="18" fillId="0" borderId="0" xfId="0" applyFont="1" applyAlignment="1"/>
    <xf numFmtId="184" fontId="5" fillId="0" borderId="0" xfId="3" applyNumberFormat="1" applyFont="1" applyFill="1" applyAlignment="1">
      <alignment horizontal="center"/>
    </xf>
    <xf numFmtId="181" fontId="5" fillId="0" borderId="0" xfId="3" applyNumberFormat="1" applyFont="1" applyFill="1"/>
    <xf numFmtId="0" fontId="0" fillId="0" borderId="0" xfId="0" applyAlignment="1"/>
    <xf numFmtId="0" fontId="19" fillId="0" borderId="0" xfId="3" applyFont="1" applyFill="1"/>
    <xf numFmtId="38" fontId="5" fillId="0" borderId="0" xfId="4" applyFont="1" applyFill="1" applyBorder="1"/>
    <xf numFmtId="0" fontId="12" fillId="0" borderId="0" xfId="3" applyFont="1" applyFill="1"/>
    <xf numFmtId="0" fontId="10" fillId="0" borderId="0" xfId="3" applyFont="1" applyFill="1"/>
    <xf numFmtId="182" fontId="5" fillId="0" borderId="0" xfId="0" applyNumberFormat="1" applyFont="1" applyAlignment="1"/>
    <xf numFmtId="0" fontId="5" fillId="0" borderId="0" xfId="6" applyFont="1"/>
    <xf numFmtId="0" fontId="5" fillId="0" borderId="0" xfId="2" applyFont="1" applyAlignment="1">
      <alignment horizontal="center"/>
    </xf>
    <xf numFmtId="0" fontId="10" fillId="0" borderId="0" xfId="2" applyFont="1"/>
    <xf numFmtId="184" fontId="5" fillId="0" borderId="0" xfId="0" applyNumberFormat="1" applyFont="1" applyAlignment="1"/>
    <xf numFmtId="184" fontId="0" fillId="0" borderId="0" xfId="0" applyNumberFormat="1">
      <alignment vertical="center"/>
    </xf>
    <xf numFmtId="178" fontId="5" fillId="0" borderId="0" xfId="0" applyNumberFormat="1" applyFont="1" applyAlignment="1"/>
    <xf numFmtId="184" fontId="5" fillId="0" borderId="0" xfId="3" applyNumberFormat="1" applyFont="1" applyFill="1" applyAlignment="1">
      <alignment horizontal="right"/>
    </xf>
    <xf numFmtId="184" fontId="17" fillId="0" borderId="0" xfId="0" applyNumberFormat="1" applyFont="1">
      <alignment vertical="center"/>
    </xf>
    <xf numFmtId="178" fontId="17" fillId="0" borderId="0" xfId="0" applyNumberFormat="1" applyFont="1">
      <alignment vertical="center"/>
    </xf>
    <xf numFmtId="178" fontId="14" fillId="0" borderId="0" xfId="3" applyNumberFormat="1" applyFont="1" applyFill="1"/>
    <xf numFmtId="0" fontId="27" fillId="0" borderId="0" xfId="0" applyFont="1" applyAlignment="1">
      <alignment horizontal="justify" vertical="center" wrapText="1"/>
    </xf>
    <xf numFmtId="0" fontId="27" fillId="0" borderId="13" xfId="0" applyFont="1" applyBorder="1" applyAlignment="1">
      <alignment horizontal="justify" vertical="center" wrapText="1"/>
    </xf>
    <xf numFmtId="0" fontId="17" fillId="0" borderId="0" xfId="0" applyFont="1" applyAlignment="1">
      <alignment horizontal="center" vertical="center" wrapText="1"/>
    </xf>
    <xf numFmtId="0" fontId="17" fillId="0" borderId="13" xfId="0" applyFont="1" applyBorder="1" applyAlignment="1">
      <alignment horizontal="center" vertical="center" wrapText="1"/>
    </xf>
    <xf numFmtId="0" fontId="17" fillId="0" borderId="16" xfId="0" applyFont="1" applyBorder="1" applyAlignment="1">
      <alignment horizontal="center" vertical="center"/>
    </xf>
    <xf numFmtId="0" fontId="5" fillId="3" borderId="0" xfId="8" applyFont="1" applyFill="1"/>
    <xf numFmtId="178" fontId="5" fillId="3" borderId="0" xfId="3" applyNumberFormat="1" applyFont="1" applyFill="1"/>
    <xf numFmtId="184" fontId="5" fillId="0" borderId="17" xfId="3" applyNumberFormat="1" applyFont="1" applyFill="1" applyBorder="1" applyAlignment="1">
      <alignment horizontal="center"/>
    </xf>
    <xf numFmtId="178" fontId="5" fillId="0" borderId="7" xfId="3" applyNumberFormat="1" applyFont="1" applyFill="1" applyBorder="1" applyAlignment="1">
      <alignment horizontal="center" vertical="center"/>
    </xf>
    <xf numFmtId="184" fontId="5" fillId="0" borderId="6" xfId="3" applyNumberFormat="1" applyFont="1" applyFill="1" applyBorder="1" applyAlignment="1">
      <alignment horizontal="center"/>
    </xf>
    <xf numFmtId="0" fontId="19" fillId="3" borderId="7" xfId="3" applyFont="1" applyFill="1" applyBorder="1"/>
    <xf numFmtId="0" fontId="19" fillId="3" borderId="7" xfId="3" applyFont="1" applyFill="1" applyBorder="1" applyAlignment="1">
      <alignment horizontal="center"/>
    </xf>
    <xf numFmtId="184" fontId="19" fillId="3" borderId="7" xfId="3" applyNumberFormat="1" applyFont="1" applyFill="1" applyBorder="1" applyAlignment="1">
      <alignment horizontal="right"/>
    </xf>
    <xf numFmtId="184" fontId="19" fillId="3" borderId="7" xfId="3" applyNumberFormat="1" applyFont="1" applyFill="1" applyBorder="1" applyAlignment="1">
      <alignment shrinkToFit="1"/>
    </xf>
    <xf numFmtId="184" fontId="19" fillId="3" borderId="7" xfId="3" applyNumberFormat="1" applyFont="1" applyFill="1" applyBorder="1" applyAlignment="1">
      <alignment horizontal="right" shrinkToFit="1"/>
    </xf>
    <xf numFmtId="184" fontId="19" fillId="3" borderId="8" xfId="3" applyNumberFormat="1" applyFont="1" applyFill="1" applyBorder="1" applyAlignment="1">
      <alignment horizontal="right" shrinkToFit="1"/>
    </xf>
    <xf numFmtId="0" fontId="19" fillId="3" borderId="0" xfId="3" applyFont="1" applyFill="1" applyAlignment="1">
      <alignment horizontal="center"/>
    </xf>
    <xf numFmtId="176" fontId="19" fillId="3" borderId="0" xfId="3" applyNumberFormat="1" applyFont="1" applyFill="1"/>
    <xf numFmtId="176" fontId="19" fillId="3" borderId="0" xfId="3" applyNumberFormat="1" applyFont="1" applyFill="1" applyAlignment="1">
      <alignment shrinkToFit="1"/>
    </xf>
    <xf numFmtId="38" fontId="20" fillId="3" borderId="8" xfId="9" applyFont="1" applyFill="1" applyBorder="1" applyAlignment="1">
      <alignment horizontal="center"/>
    </xf>
    <xf numFmtId="176" fontId="19" fillId="3" borderId="8" xfId="3" applyNumberFormat="1" applyFont="1" applyFill="1" applyBorder="1"/>
    <xf numFmtId="180" fontId="19" fillId="3" borderId="8" xfId="3" applyNumberFormat="1" applyFont="1" applyFill="1" applyBorder="1"/>
    <xf numFmtId="0" fontId="19" fillId="3" borderId="0" xfId="3" applyFont="1" applyFill="1"/>
    <xf numFmtId="0" fontId="25" fillId="3" borderId="0" xfId="3" applyFont="1" applyFill="1"/>
    <xf numFmtId="178" fontId="19" fillId="3" borderId="0" xfId="3" applyNumberFormat="1" applyFont="1" applyFill="1"/>
    <xf numFmtId="179" fontId="19" fillId="3" borderId="0" xfId="3" applyNumberFormat="1" applyFont="1" applyFill="1"/>
    <xf numFmtId="179" fontId="19" fillId="3" borderId="0" xfId="3" applyNumberFormat="1" applyFont="1" applyFill="1" applyAlignment="1">
      <alignment shrinkToFit="1"/>
    </xf>
    <xf numFmtId="183" fontId="19" fillId="3" borderId="8" xfId="10" applyNumberFormat="1" applyFont="1" applyFill="1" applyBorder="1" applyAlignment="1"/>
    <xf numFmtId="0" fontId="20" fillId="3" borderId="8" xfId="3" applyFont="1" applyFill="1" applyBorder="1" applyAlignment="1">
      <alignment horizontal="center" shrinkToFit="1"/>
    </xf>
    <xf numFmtId="183" fontId="19" fillId="3" borderId="8" xfId="10" applyNumberFormat="1" applyFont="1" applyFill="1" applyBorder="1" applyAlignment="1">
      <alignment shrinkToFit="1"/>
    </xf>
    <xf numFmtId="0" fontId="19" fillId="3" borderId="0" xfId="0" applyFont="1" applyFill="1" applyAlignment="1"/>
    <xf numFmtId="0" fontId="19" fillId="3" borderId="0" xfId="0" applyFont="1" applyFill="1" applyAlignment="1">
      <alignment horizontal="right"/>
    </xf>
    <xf numFmtId="0" fontId="19" fillId="3" borderId="7" xfId="0" applyFont="1" applyFill="1" applyBorder="1" applyAlignment="1"/>
    <xf numFmtId="0" fontId="19" fillId="3" borderId="7" xfId="0" applyFont="1" applyFill="1" applyBorder="1" applyAlignment="1">
      <alignment horizontal="right"/>
    </xf>
    <xf numFmtId="182" fontId="19" fillId="3" borderId="0" xfId="3" applyNumberFormat="1" applyFont="1" applyFill="1"/>
    <xf numFmtId="182" fontId="19" fillId="3" borderId="0" xfId="3" applyNumberFormat="1" applyFont="1" applyFill="1" applyAlignment="1">
      <alignment shrinkToFit="1"/>
    </xf>
    <xf numFmtId="38" fontId="19" fillId="3" borderId="8" xfId="9" applyFont="1" applyFill="1" applyBorder="1" applyAlignment="1">
      <alignment horizontal="center"/>
    </xf>
    <xf numFmtId="182" fontId="19" fillId="3" borderId="8" xfId="3" applyNumberFormat="1" applyFont="1" applyFill="1" applyBorder="1"/>
    <xf numFmtId="182" fontId="19" fillId="3" borderId="8" xfId="3" applyNumberFormat="1" applyFont="1" applyFill="1" applyBorder="1" applyAlignment="1">
      <alignment shrinkToFit="1"/>
    </xf>
    <xf numFmtId="38" fontId="19" fillId="3" borderId="0" xfId="9" applyFont="1" applyFill="1" applyBorder="1" applyAlignment="1">
      <alignment horizontal="center"/>
    </xf>
    <xf numFmtId="178" fontId="19" fillId="3" borderId="0" xfId="3" applyNumberFormat="1" applyFont="1" applyFill="1" applyAlignment="1">
      <alignment shrinkToFit="1"/>
    </xf>
    <xf numFmtId="38" fontId="19" fillId="3" borderId="7" xfId="9" applyFont="1" applyFill="1" applyBorder="1"/>
    <xf numFmtId="180" fontId="19" fillId="3" borderId="0" xfId="3" applyNumberFormat="1" applyFont="1" applyFill="1"/>
    <xf numFmtId="180" fontId="19" fillId="3" borderId="0" xfId="3" applyNumberFormat="1" applyFont="1" applyFill="1" applyAlignment="1">
      <alignment shrinkToFit="1"/>
    </xf>
    <xf numFmtId="178" fontId="19" fillId="3" borderId="8" xfId="0" applyNumberFormat="1" applyFont="1" applyFill="1" applyBorder="1" applyAlignment="1"/>
    <xf numFmtId="178" fontId="19" fillId="3" borderId="8" xfId="0" applyNumberFormat="1" applyFont="1" applyFill="1" applyBorder="1" applyAlignment="1">
      <alignment shrinkToFit="1"/>
    </xf>
    <xf numFmtId="0" fontId="19" fillId="3" borderId="8" xfId="3" applyFont="1" applyFill="1" applyBorder="1" applyAlignment="1">
      <alignment horizontal="center"/>
    </xf>
    <xf numFmtId="181" fontId="19" fillId="3" borderId="8" xfId="0" applyNumberFormat="1" applyFont="1" applyFill="1" applyBorder="1" applyAlignment="1"/>
    <xf numFmtId="181" fontId="19" fillId="3" borderId="8" xfId="0" applyNumberFormat="1" applyFont="1" applyFill="1" applyBorder="1" applyAlignment="1">
      <alignment shrinkToFit="1"/>
    </xf>
    <xf numFmtId="176" fontId="19" fillId="3" borderId="7" xfId="3" applyNumberFormat="1" applyFont="1" applyFill="1" applyBorder="1"/>
    <xf numFmtId="176" fontId="19" fillId="3" borderId="7" xfId="3" applyNumberFormat="1" applyFont="1" applyFill="1" applyBorder="1" applyAlignment="1">
      <alignment shrinkToFit="1"/>
    </xf>
    <xf numFmtId="49" fontId="17" fillId="0" borderId="0" xfId="0" applyNumberFormat="1" applyFont="1" applyAlignment="1">
      <alignment horizontal="center" vertical="center" wrapText="1"/>
    </xf>
    <xf numFmtId="49" fontId="17" fillId="0" borderId="13" xfId="0" applyNumberFormat="1" applyFont="1" applyBorder="1" applyAlignment="1">
      <alignment horizontal="center" vertical="center" wrapText="1"/>
    </xf>
    <xf numFmtId="0" fontId="5" fillId="3" borderId="0" xfId="3" applyFont="1" applyFill="1"/>
    <xf numFmtId="0" fontId="5" fillId="0" borderId="0" xfId="8" applyFont="1"/>
    <xf numFmtId="0" fontId="36" fillId="0" borderId="0" xfId="0" applyFont="1">
      <alignment vertical="center"/>
    </xf>
    <xf numFmtId="0" fontId="38" fillId="0" borderId="0" xfId="0" applyFont="1">
      <alignment vertical="center"/>
    </xf>
    <xf numFmtId="0" fontId="40" fillId="4" borderId="16" xfId="0" applyFont="1" applyFill="1" applyBorder="1" applyAlignment="1">
      <alignment horizontal="center" vertical="center"/>
    </xf>
    <xf numFmtId="0" fontId="40" fillId="4" borderId="16" xfId="0" applyFont="1" applyFill="1" applyBorder="1">
      <alignment vertical="center"/>
    </xf>
    <xf numFmtId="0" fontId="40" fillId="4" borderId="16" xfId="0" applyFont="1" applyFill="1" applyBorder="1" applyAlignment="1">
      <alignment horizontal="right" vertical="center" wrapText="1"/>
    </xf>
    <xf numFmtId="185" fontId="33" fillId="4" borderId="10" xfId="0" applyNumberFormat="1" applyFont="1" applyFill="1" applyBorder="1" applyAlignment="1">
      <alignment horizontal="center" vertical="center"/>
    </xf>
    <xf numFmtId="0" fontId="40" fillId="0" borderId="1" xfId="0" applyFont="1" applyBorder="1">
      <alignment vertical="center"/>
    </xf>
    <xf numFmtId="0" fontId="40" fillId="0" borderId="16" xfId="0" applyFont="1" applyBorder="1">
      <alignment vertical="center"/>
    </xf>
    <xf numFmtId="185" fontId="33" fillId="4" borderId="16" xfId="0" applyNumberFormat="1" applyFont="1" applyFill="1" applyBorder="1" applyAlignment="1">
      <alignment horizontal="center" vertical="center"/>
    </xf>
    <xf numFmtId="0" fontId="40" fillId="0" borderId="3" xfId="0" applyFont="1" applyBorder="1">
      <alignment vertical="center"/>
    </xf>
    <xf numFmtId="185" fontId="33" fillId="4" borderId="1" xfId="0" applyNumberFormat="1" applyFont="1" applyFill="1" applyBorder="1" applyAlignment="1">
      <alignment horizontal="center" vertical="center"/>
    </xf>
    <xf numFmtId="185" fontId="33" fillId="4" borderId="3" xfId="0" applyNumberFormat="1" applyFont="1" applyFill="1" applyBorder="1" applyAlignment="1">
      <alignment horizontal="center" vertical="center"/>
    </xf>
    <xf numFmtId="185" fontId="41" fillId="4" borderId="16" xfId="0" applyNumberFormat="1" applyFont="1" applyFill="1" applyBorder="1" applyAlignment="1">
      <alignment horizontal="center" vertical="center" shrinkToFit="1"/>
    </xf>
    <xf numFmtId="0" fontId="0" fillId="0" borderId="7" xfId="0" applyBorder="1">
      <alignment vertical="center"/>
    </xf>
    <xf numFmtId="0" fontId="43" fillId="0" borderId="0" xfId="8" applyFont="1"/>
    <xf numFmtId="0" fontId="20" fillId="0" borderId="8" xfId="0" applyFont="1" applyBorder="1" applyAlignment="1">
      <alignment horizontal="center" vertical="center"/>
    </xf>
    <xf numFmtId="0" fontId="19" fillId="0" borderId="8" xfId="0" applyFont="1" applyBorder="1" applyAlignment="1">
      <alignment horizontal="center" vertical="center"/>
    </xf>
    <xf numFmtId="0" fontId="19" fillId="0" borderId="0" xfId="0" applyFont="1" applyAlignment="1">
      <alignment horizontal="center" vertical="center"/>
    </xf>
    <xf numFmtId="0" fontId="19" fillId="0" borderId="7" xfId="0" applyFont="1" applyBorder="1" applyAlignment="1">
      <alignment horizontal="center" vertical="center"/>
    </xf>
    <xf numFmtId="0" fontId="20" fillId="3" borderId="0" xfId="3" applyFont="1" applyFill="1" applyAlignment="1">
      <alignment horizontal="left"/>
    </xf>
    <xf numFmtId="0" fontId="19" fillId="3" borderId="0" xfId="8" applyFont="1" applyFill="1"/>
    <xf numFmtId="184" fontId="19" fillId="3" borderId="8" xfId="3" applyNumberFormat="1" applyFont="1" applyFill="1" applyBorder="1"/>
    <xf numFmtId="187" fontId="19" fillId="3" borderId="0" xfId="3" applyNumberFormat="1" applyFont="1" applyFill="1"/>
    <xf numFmtId="187" fontId="19" fillId="3" borderId="8" xfId="3" applyNumberFormat="1" applyFont="1" applyFill="1" applyBorder="1"/>
    <xf numFmtId="0" fontId="20" fillId="3" borderId="0" xfId="3" applyFont="1" applyFill="1"/>
    <xf numFmtId="0" fontId="19" fillId="3" borderId="0" xfId="2" applyFont="1" applyFill="1"/>
    <xf numFmtId="0" fontId="45" fillId="3" borderId="8" xfId="3" applyFont="1" applyFill="1" applyBorder="1" applyAlignment="1">
      <alignment horizontal="center"/>
    </xf>
    <xf numFmtId="0" fontId="19" fillId="3" borderId="6" xfId="3" applyFont="1" applyFill="1" applyBorder="1" applyAlignment="1">
      <alignment horizontal="center"/>
    </xf>
    <xf numFmtId="183" fontId="19" fillId="3" borderId="8" xfId="10" applyNumberFormat="1" applyFont="1" applyFill="1" applyBorder="1"/>
    <xf numFmtId="184" fontId="5" fillId="3" borderId="17" xfId="3" applyNumberFormat="1" applyFont="1" applyFill="1" applyBorder="1" applyAlignment="1">
      <alignment horizontal="right" vertical="center"/>
    </xf>
    <xf numFmtId="178" fontId="5" fillId="3" borderId="0" xfId="3" applyNumberFormat="1" applyFont="1" applyFill="1" applyAlignment="1">
      <alignment horizontal="right" vertical="center"/>
    </xf>
    <xf numFmtId="180" fontId="5" fillId="3" borderId="7" xfId="3" applyNumberFormat="1" applyFont="1" applyFill="1" applyBorder="1" applyAlignment="1">
      <alignment horizontal="right" vertical="center"/>
    </xf>
    <xf numFmtId="184" fontId="5" fillId="3" borderId="17" xfId="3" applyNumberFormat="1" applyFont="1" applyFill="1" applyBorder="1" applyAlignment="1">
      <alignment horizontal="right"/>
    </xf>
    <xf numFmtId="0" fontId="5" fillId="3" borderId="17" xfId="3" applyFont="1" applyFill="1" applyBorder="1" applyAlignment="1">
      <alignment horizontal="center"/>
    </xf>
    <xf numFmtId="178" fontId="5" fillId="3" borderId="7" xfId="3" applyNumberFormat="1" applyFont="1" applyFill="1" applyBorder="1" applyAlignment="1">
      <alignment horizontal="right" vertical="center"/>
    </xf>
    <xf numFmtId="178" fontId="5" fillId="0" borderId="0" xfId="3" applyNumberFormat="1" applyFont="1" applyFill="1" applyAlignment="1">
      <alignment horizontal="center" vertical="center"/>
    </xf>
    <xf numFmtId="0" fontId="17" fillId="0" borderId="0" xfId="0" applyFont="1">
      <alignment vertical="center"/>
    </xf>
    <xf numFmtId="0" fontId="46" fillId="0" borderId="0" xfId="0" applyFont="1">
      <alignment vertical="center"/>
    </xf>
    <xf numFmtId="0" fontId="47" fillId="0" borderId="0" xfId="0" applyFont="1" applyAlignment="1"/>
    <xf numFmtId="0" fontId="48" fillId="0" borderId="0" xfId="0" applyFont="1">
      <alignment vertical="center"/>
    </xf>
    <xf numFmtId="0" fontId="19" fillId="0" borderId="0" xfId="0" applyFont="1" applyAlignment="1"/>
    <xf numFmtId="0" fontId="17" fillId="0" borderId="9" xfId="0" applyFont="1" applyBorder="1">
      <alignment vertical="center"/>
    </xf>
    <xf numFmtId="185" fontId="33" fillId="4" borderId="16" xfId="0" applyNumberFormat="1" applyFont="1" applyFill="1" applyBorder="1" applyAlignment="1">
      <alignment horizontal="center" vertical="center" shrinkToFit="1"/>
    </xf>
    <xf numFmtId="0" fontId="51" fillId="0" borderId="0" xfId="0" applyFont="1">
      <alignment vertical="center"/>
    </xf>
    <xf numFmtId="0" fontId="52" fillId="0" borderId="0" xfId="0" applyFont="1">
      <alignment vertical="center"/>
    </xf>
    <xf numFmtId="189" fontId="33" fillId="0" borderId="16" xfId="1" applyNumberFormat="1" applyFont="1" applyBorder="1">
      <alignment vertical="center"/>
    </xf>
    <xf numFmtId="189" fontId="33" fillId="0" borderId="1" xfId="1" applyNumberFormat="1" applyFont="1" applyBorder="1">
      <alignment vertical="center"/>
    </xf>
    <xf numFmtId="189" fontId="33" fillId="0" borderId="3" xfId="1" applyNumberFormat="1" applyFont="1" applyBorder="1">
      <alignment vertical="center"/>
    </xf>
    <xf numFmtId="0" fontId="54" fillId="0" borderId="0" xfId="0" applyFont="1">
      <alignment vertical="center"/>
    </xf>
    <xf numFmtId="0" fontId="55" fillId="0" borderId="0" xfId="0" applyFont="1">
      <alignment vertical="center"/>
    </xf>
    <xf numFmtId="0" fontId="17" fillId="3" borderId="7" xfId="0" applyFont="1" applyFill="1" applyBorder="1" applyAlignment="1"/>
    <xf numFmtId="0" fontId="17" fillId="3" borderId="0" xfId="0" applyFont="1" applyFill="1" applyAlignment="1"/>
    <xf numFmtId="0" fontId="17" fillId="0" borderId="0" xfId="0" applyFont="1" applyAlignment="1"/>
    <xf numFmtId="0" fontId="56" fillId="0" borderId="0" xfId="2" applyFont="1"/>
    <xf numFmtId="0" fontId="28" fillId="0" borderId="0" xfId="0" applyFont="1" applyAlignment="1">
      <alignment horizontal="left" vertical="center"/>
    </xf>
    <xf numFmtId="0" fontId="19" fillId="3" borderId="0" xfId="3" applyFont="1" applyFill="1" applyAlignment="1">
      <alignment horizontal="left"/>
    </xf>
    <xf numFmtId="0" fontId="19" fillId="3" borderId="8" xfId="3" applyFont="1" applyFill="1" applyBorder="1" applyAlignment="1">
      <alignment horizontal="center" shrinkToFit="1"/>
    </xf>
    <xf numFmtId="183" fontId="50" fillId="0" borderId="0" xfId="11" applyNumberFormat="1" applyFont="1" applyAlignment="1"/>
    <xf numFmtId="0" fontId="39" fillId="0" borderId="0" xfId="0" applyFont="1">
      <alignment vertical="center"/>
    </xf>
    <xf numFmtId="183" fontId="50" fillId="3" borderId="0" xfId="11" applyNumberFormat="1" applyFont="1" applyFill="1" applyAlignment="1"/>
    <xf numFmtId="0" fontId="5" fillId="0" borderId="0" xfId="0" applyFont="1">
      <alignment vertical="center"/>
    </xf>
    <xf numFmtId="0" fontId="60" fillId="0" borderId="0" xfId="0" applyFont="1">
      <alignment vertical="center"/>
    </xf>
    <xf numFmtId="0" fontId="28" fillId="3" borderId="0" xfId="0" applyFont="1" applyFill="1" applyAlignment="1">
      <alignment horizontal="left" vertical="center"/>
    </xf>
    <xf numFmtId="0" fontId="0" fillId="3" borderId="0" xfId="0" applyFill="1">
      <alignment vertical="center"/>
    </xf>
    <xf numFmtId="0" fontId="57" fillId="3" borderId="18" xfId="0" applyFont="1" applyFill="1" applyBorder="1" applyAlignment="1">
      <alignment horizontal="center" vertical="center" wrapText="1"/>
    </xf>
    <xf numFmtId="0" fontId="57" fillId="3" borderId="19" xfId="0" applyFont="1" applyFill="1" applyBorder="1" applyAlignment="1">
      <alignment horizontal="center" vertical="center" wrapText="1"/>
    </xf>
    <xf numFmtId="0" fontId="58" fillId="3" borderId="19" xfId="0" applyFont="1" applyFill="1" applyBorder="1" applyAlignment="1">
      <alignment horizontal="center" vertical="center" wrapText="1"/>
    </xf>
    <xf numFmtId="0" fontId="57" fillId="3" borderId="20" xfId="0" applyFont="1" applyFill="1" applyBorder="1" applyAlignment="1">
      <alignment horizontal="justify" vertical="center" wrapText="1"/>
    </xf>
    <xf numFmtId="0" fontId="57" fillId="3" borderId="21" xfId="0" applyFont="1" applyFill="1" applyBorder="1" applyAlignment="1">
      <alignment horizontal="center" vertical="center" wrapText="1"/>
    </xf>
    <xf numFmtId="0" fontId="27" fillId="3" borderId="21" xfId="0" applyFont="1" applyFill="1" applyBorder="1" applyAlignment="1">
      <alignment horizontal="center" vertical="center" wrapText="1"/>
    </xf>
    <xf numFmtId="3" fontId="58" fillId="3" borderId="21" xfId="0" applyNumberFormat="1" applyFont="1" applyFill="1" applyBorder="1" applyAlignment="1">
      <alignment horizontal="center" vertical="center" wrapText="1"/>
    </xf>
    <xf numFmtId="0" fontId="27" fillId="3" borderId="0" xfId="0" applyFont="1" applyFill="1" applyAlignment="1">
      <alignment horizontal="left" vertical="center"/>
    </xf>
    <xf numFmtId="0" fontId="27" fillId="3" borderId="20" xfId="0" applyFont="1" applyFill="1" applyBorder="1" applyAlignment="1">
      <alignment horizontal="justify" vertical="center" wrapText="1"/>
    </xf>
    <xf numFmtId="0" fontId="57" fillId="3" borderId="21" xfId="0" applyFont="1" applyFill="1" applyBorder="1" applyAlignment="1">
      <alignment horizontal="justify" vertical="center" wrapText="1"/>
    </xf>
    <xf numFmtId="0" fontId="27" fillId="3" borderId="21" xfId="0" applyFont="1" applyFill="1" applyBorder="1" applyAlignment="1">
      <alignment horizontal="justify" vertical="center" wrapText="1"/>
    </xf>
    <xf numFmtId="183" fontId="27" fillId="3" borderId="21" xfId="0" applyNumberFormat="1" applyFont="1" applyFill="1" applyBorder="1" applyAlignment="1">
      <alignment horizontal="center" vertical="center" wrapText="1"/>
    </xf>
    <xf numFmtId="0" fontId="58" fillId="3" borderId="21" xfId="0" applyFont="1" applyFill="1" applyBorder="1" applyAlignment="1">
      <alignment horizontal="justify" vertical="center" wrapText="1"/>
    </xf>
    <xf numFmtId="0" fontId="57" fillId="3" borderId="21" xfId="0" applyFont="1" applyFill="1" applyBorder="1" applyAlignment="1">
      <alignment horizontal="left" vertical="center" wrapText="1"/>
    </xf>
    <xf numFmtId="0" fontId="58" fillId="3" borderId="21" xfId="0" applyFont="1" applyFill="1" applyBorder="1" applyAlignment="1">
      <alignment horizontal="left" vertical="center" wrapText="1"/>
    </xf>
    <xf numFmtId="0" fontId="29" fillId="3" borderId="20" xfId="0" applyFont="1" applyFill="1" applyBorder="1" applyAlignment="1">
      <alignment horizontal="justify" vertical="center" wrapText="1"/>
    </xf>
    <xf numFmtId="0" fontId="58" fillId="3" borderId="0" xfId="0" applyFont="1" applyFill="1" applyAlignment="1">
      <alignment horizontal="left" vertical="center"/>
    </xf>
    <xf numFmtId="0" fontId="58" fillId="3" borderId="24" xfId="0" applyFont="1" applyFill="1" applyBorder="1" applyAlignment="1">
      <alignment horizontal="center" vertical="center" wrapText="1"/>
    </xf>
    <xf numFmtId="0" fontId="58" fillId="3" borderId="22" xfId="0" applyFont="1" applyFill="1" applyBorder="1" applyAlignment="1">
      <alignment horizontal="center" vertical="center" wrapText="1"/>
    </xf>
    <xf numFmtId="0" fontId="57" fillId="3" borderId="20" xfId="0" applyFont="1" applyFill="1" applyBorder="1" applyAlignment="1">
      <alignment horizontal="center" vertical="center" wrapText="1"/>
    </xf>
    <xf numFmtId="0" fontId="57" fillId="3" borderId="22" xfId="0" applyFont="1" applyFill="1" applyBorder="1" applyAlignment="1">
      <alignment horizontal="center" vertical="center" wrapText="1"/>
    </xf>
    <xf numFmtId="0" fontId="58" fillId="3" borderId="20" xfId="0" applyFont="1" applyFill="1" applyBorder="1" applyAlignment="1">
      <alignment horizontal="center" vertical="center"/>
    </xf>
    <xf numFmtId="0" fontId="17" fillId="3" borderId="0" xfId="0" applyFont="1" applyFill="1">
      <alignment vertical="center"/>
    </xf>
    <xf numFmtId="0" fontId="62" fillId="0" borderId="0" xfId="0" applyFont="1">
      <alignment vertical="center"/>
    </xf>
    <xf numFmtId="0" fontId="57" fillId="3" borderId="22" xfId="0" applyFont="1" applyFill="1" applyBorder="1" applyAlignment="1">
      <alignment horizontal="center" vertical="center"/>
    </xf>
    <xf numFmtId="0" fontId="64" fillId="0" borderId="0" xfId="0" applyFont="1">
      <alignment vertical="center"/>
    </xf>
    <xf numFmtId="0" fontId="5" fillId="3" borderId="4" xfId="0" applyFont="1" applyFill="1" applyBorder="1" applyAlignment="1">
      <alignment horizontal="center" vertical="center"/>
    </xf>
    <xf numFmtId="181" fontId="5" fillId="3" borderId="1" xfId="0" applyNumberFormat="1" applyFont="1" applyFill="1" applyBorder="1">
      <alignment vertical="center"/>
    </xf>
    <xf numFmtId="181" fontId="5" fillId="3" borderId="6" xfId="0" applyNumberFormat="1" applyFont="1" applyFill="1" applyBorder="1">
      <alignment vertical="center"/>
    </xf>
    <xf numFmtId="178" fontId="23" fillId="3" borderId="5" xfId="0" applyNumberFormat="1" applyFont="1" applyFill="1" applyBorder="1" applyAlignment="1"/>
    <xf numFmtId="178" fontId="23" fillId="3" borderId="1" xfId="0" applyNumberFormat="1" applyFont="1" applyFill="1" applyBorder="1" applyAlignment="1"/>
    <xf numFmtId="3" fontId="23" fillId="3" borderId="1" xfId="0" applyNumberFormat="1" applyFont="1" applyFill="1" applyBorder="1" applyAlignment="1"/>
    <xf numFmtId="0" fontId="5" fillId="3" borderId="9" xfId="0" applyFont="1" applyFill="1" applyBorder="1" applyAlignment="1">
      <alignment horizontal="center" vertical="center"/>
    </xf>
    <xf numFmtId="181" fontId="5" fillId="3" borderId="2" xfId="0" applyNumberFormat="1" applyFont="1" applyFill="1" applyBorder="1">
      <alignment vertical="center"/>
    </xf>
    <xf numFmtId="181" fontId="5" fillId="3" borderId="0" xfId="0" applyNumberFormat="1" applyFont="1" applyFill="1">
      <alignment vertical="center"/>
    </xf>
    <xf numFmtId="181" fontId="5" fillId="3" borderId="12" xfId="0" applyNumberFormat="1" applyFont="1" applyFill="1" applyBorder="1">
      <alignment vertical="center"/>
    </xf>
    <xf numFmtId="178" fontId="5" fillId="3" borderId="2" xfId="0" applyNumberFormat="1" applyFont="1" applyFill="1" applyBorder="1">
      <alignment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181" fontId="5" fillId="3" borderId="3" xfId="0" applyNumberFormat="1" applyFont="1" applyFill="1" applyBorder="1">
      <alignment vertical="center"/>
    </xf>
    <xf numFmtId="178" fontId="5" fillId="3" borderId="3" xfId="0" applyNumberFormat="1" applyFont="1" applyFill="1" applyBorder="1">
      <alignment vertical="center"/>
    </xf>
    <xf numFmtId="0" fontId="13"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13" fillId="0" borderId="5" xfId="0" applyFont="1" applyBorder="1" applyAlignment="1">
      <alignment horizontal="center" vertical="center" wrapText="1"/>
    </xf>
    <xf numFmtId="190" fontId="19" fillId="0" borderId="0" xfId="0" applyNumberFormat="1" applyFont="1" applyAlignment="1"/>
    <xf numFmtId="190" fontId="19" fillId="0" borderId="7" xfId="0" applyNumberFormat="1" applyFont="1" applyBorder="1" applyAlignment="1"/>
    <xf numFmtId="11" fontId="19" fillId="0" borderId="0" xfId="0" applyNumberFormat="1" applyFont="1" applyAlignment="1"/>
    <xf numFmtId="188" fontId="19" fillId="0" borderId="0" xfId="0" applyNumberFormat="1" applyFont="1" applyAlignment="1"/>
    <xf numFmtId="188" fontId="19" fillId="0" borderId="7" xfId="0" applyNumberFormat="1" applyFont="1" applyBorder="1" applyAlignment="1"/>
    <xf numFmtId="0" fontId="65" fillId="0" borderId="0" xfId="0" applyFont="1">
      <alignment vertical="center"/>
    </xf>
    <xf numFmtId="0" fontId="66" fillId="0" borderId="7" xfId="0" applyFont="1" applyBorder="1" applyAlignment="1">
      <alignment horizontal="center" vertical="center" wrapText="1"/>
    </xf>
    <xf numFmtId="0" fontId="31" fillId="0" borderId="7" xfId="0" applyFont="1" applyBorder="1" applyAlignment="1">
      <alignment horizontal="center" vertical="center" wrapText="1"/>
    </xf>
    <xf numFmtId="0" fontId="27" fillId="0" borderId="0" xfId="0" applyFont="1" applyAlignment="1">
      <alignment horizontal="center" vertical="center" wrapText="1"/>
    </xf>
    <xf numFmtId="0" fontId="27" fillId="0" borderId="13" xfId="0" applyFont="1" applyBorder="1" applyAlignment="1">
      <alignment horizontal="center" vertical="center" wrapText="1"/>
    </xf>
    <xf numFmtId="0" fontId="0" fillId="0" borderId="13" xfId="0" applyBorder="1">
      <alignment vertical="center"/>
    </xf>
    <xf numFmtId="0" fontId="0" fillId="0" borderId="7" xfId="0" applyBorder="1" applyAlignment="1">
      <alignment horizontal="center" vertical="center"/>
    </xf>
    <xf numFmtId="0" fontId="17" fillId="0" borderId="7" xfId="0" applyFont="1" applyBorder="1" applyAlignment="1">
      <alignment horizontal="center" vertical="center"/>
    </xf>
    <xf numFmtId="0" fontId="17" fillId="0" borderId="0" xfId="0" applyFont="1" applyAlignment="1">
      <alignment horizontal="center" vertical="center"/>
    </xf>
    <xf numFmtId="0" fontId="17" fillId="0" borderId="13" xfId="0" applyFont="1" applyBorder="1" applyAlignment="1">
      <alignment horizontal="center" vertical="center"/>
    </xf>
    <xf numFmtId="0" fontId="57" fillId="0" borderId="24" xfId="0" applyFont="1" applyBorder="1" applyAlignment="1">
      <alignment vertical="center" wrapText="1"/>
    </xf>
    <xf numFmtId="0" fontId="57" fillId="0" borderId="20" xfId="0" applyFont="1" applyBorder="1" applyAlignment="1">
      <alignment vertical="center" wrapText="1"/>
    </xf>
    <xf numFmtId="0" fontId="57" fillId="0" borderId="24" xfId="0" applyFont="1" applyBorder="1">
      <alignment vertical="center"/>
    </xf>
    <xf numFmtId="0" fontId="57" fillId="0" borderId="20" xfId="0" applyFont="1" applyBorder="1">
      <alignment vertical="center"/>
    </xf>
    <xf numFmtId="9" fontId="58" fillId="3" borderId="0" xfId="0" applyNumberFormat="1" applyFont="1" applyFill="1" applyAlignment="1">
      <alignment horizontal="center" vertical="center"/>
    </xf>
    <xf numFmtId="0" fontId="57" fillId="3" borderId="0" xfId="0" applyFont="1" applyFill="1" applyAlignment="1">
      <alignment horizontal="center" vertical="center"/>
    </xf>
    <xf numFmtId="0" fontId="57" fillId="3" borderId="13" xfId="0" applyFont="1" applyFill="1" applyBorder="1" applyAlignment="1">
      <alignment horizontal="center" vertical="center"/>
    </xf>
    <xf numFmtId="0" fontId="58" fillId="3" borderId="24" xfId="0" applyFont="1" applyFill="1" applyBorder="1" applyAlignment="1">
      <alignment horizontal="center" vertical="center"/>
    </xf>
    <xf numFmtId="0" fontId="58" fillId="3" borderId="20" xfId="0" applyFont="1" applyFill="1" applyBorder="1" applyAlignment="1">
      <alignment horizontal="center" vertical="center" wrapText="1"/>
    </xf>
    <xf numFmtId="0" fontId="29" fillId="0" borderId="20" xfId="0" applyFont="1" applyBorder="1" applyAlignment="1">
      <alignment horizontal="center" vertical="center"/>
    </xf>
    <xf numFmtId="0" fontId="58" fillId="3" borderId="21" xfId="0" applyFont="1" applyFill="1" applyBorder="1" applyAlignment="1">
      <alignment horizontal="center" vertical="center"/>
    </xf>
    <xf numFmtId="0" fontId="0" fillId="0" borderId="22" xfId="0" applyBorder="1" applyAlignment="1">
      <alignment horizontal="center" vertical="center"/>
    </xf>
    <xf numFmtId="0" fontId="66" fillId="0" borderId="0" xfId="0" applyFont="1">
      <alignment vertical="center"/>
    </xf>
    <xf numFmtId="0" fontId="13" fillId="3" borderId="0" xfId="3" applyFont="1" applyFill="1" applyAlignment="1">
      <alignment horizontal="center"/>
    </xf>
    <xf numFmtId="178" fontId="13" fillId="3" borderId="7" xfId="7" applyNumberFormat="1" applyFont="1" applyFill="1" applyBorder="1" applyAlignment="1">
      <alignment horizontal="center"/>
    </xf>
    <xf numFmtId="0" fontId="6" fillId="3" borderId="0" xfId="3" applyFont="1" applyFill="1"/>
    <xf numFmtId="0" fontId="6" fillId="3" borderId="6" xfId="3" applyFont="1" applyFill="1" applyBorder="1" applyAlignment="1">
      <alignment horizontal="center"/>
    </xf>
    <xf numFmtId="181" fontId="5" fillId="3" borderId="7" xfId="3" applyNumberFormat="1" applyFont="1" applyFill="1" applyBorder="1"/>
    <xf numFmtId="0" fontId="17" fillId="5" borderId="16" xfId="0" applyFont="1" applyFill="1" applyBorder="1" applyAlignment="1">
      <alignment horizontal="center" vertical="center"/>
    </xf>
    <xf numFmtId="0" fontId="27" fillId="0" borderId="0" xfId="0" applyFont="1" applyAlignment="1">
      <alignment horizontal="left" vertical="center"/>
    </xf>
    <xf numFmtId="0" fontId="27" fillId="0" borderId="0" xfId="0" applyFont="1" applyAlignment="1">
      <alignment horizontal="left" vertical="center" wrapText="1"/>
    </xf>
    <xf numFmtId="0" fontId="0" fillId="0" borderId="0" xfId="0" applyAlignment="1">
      <alignment vertical="center" wrapText="1"/>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1" xfId="0" applyFont="1" applyBorder="1" applyAlignment="1">
      <alignment horizontal="center" vertical="center" wrapText="1"/>
    </xf>
    <xf numFmtId="0" fontId="40" fillId="0" borderId="1" xfId="0" applyFont="1" applyBorder="1">
      <alignment vertical="center"/>
    </xf>
    <xf numFmtId="0" fontId="40" fillId="0" borderId="2" xfId="0" applyFont="1" applyBorder="1">
      <alignment vertical="center"/>
    </xf>
    <xf numFmtId="0" fontId="40" fillId="0" borderId="3" xfId="0" applyFont="1" applyBorder="1">
      <alignment vertical="center"/>
    </xf>
    <xf numFmtId="0" fontId="40" fillId="0" borderId="9" xfId="0" applyFont="1" applyBorder="1">
      <alignment vertical="center"/>
    </xf>
    <xf numFmtId="189" fontId="33" fillId="0" borderId="1" xfId="1" applyNumberFormat="1" applyFont="1" applyBorder="1" applyAlignment="1">
      <alignment vertical="center"/>
    </xf>
    <xf numFmtId="189" fontId="33" fillId="0" borderId="2" xfId="1" applyNumberFormat="1" applyFont="1" applyBorder="1" applyAlignment="1">
      <alignment vertical="center"/>
    </xf>
    <xf numFmtId="189" fontId="33" fillId="0" borderId="3" xfId="1" applyNumberFormat="1" applyFont="1" applyBorder="1" applyAlignment="1">
      <alignment vertical="center"/>
    </xf>
    <xf numFmtId="189" fontId="53" fillId="0" borderId="9" xfId="0" applyNumberFormat="1" applyFont="1" applyBorder="1">
      <alignment vertical="center"/>
    </xf>
    <xf numFmtId="189" fontId="53" fillId="0" borderId="2" xfId="0" applyNumberFormat="1" applyFont="1" applyBorder="1">
      <alignment vertical="center"/>
    </xf>
    <xf numFmtId="189" fontId="53" fillId="0" borderId="3" xfId="0" applyNumberFormat="1" applyFont="1" applyBorder="1">
      <alignment vertical="center"/>
    </xf>
    <xf numFmtId="186" fontId="33" fillId="0" borderId="1" xfId="1" applyNumberFormat="1" applyFont="1" applyBorder="1" applyAlignment="1">
      <alignment vertical="center"/>
    </xf>
    <xf numFmtId="0" fontId="53" fillId="0" borderId="2" xfId="0" applyFont="1" applyBorder="1">
      <alignment vertical="center"/>
    </xf>
    <xf numFmtId="0" fontId="53" fillId="0" borderId="9" xfId="0" applyFont="1" applyBorder="1">
      <alignment vertical="center"/>
    </xf>
    <xf numFmtId="0" fontId="53" fillId="0" borderId="3" xfId="0" applyFont="1" applyBorder="1">
      <alignment vertical="center"/>
    </xf>
    <xf numFmtId="0" fontId="61" fillId="0" borderId="15" xfId="0" applyFont="1" applyBorder="1" applyAlignment="1">
      <alignment horizontal="center" vertical="center" wrapText="1"/>
    </xf>
    <xf numFmtId="0" fontId="26" fillId="0" borderId="7"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7" xfId="0" applyFont="1" applyBorder="1" applyAlignment="1">
      <alignment horizontal="center" vertical="center" wrapText="1"/>
    </xf>
    <xf numFmtId="0" fontId="27" fillId="3" borderId="24" xfId="0" applyFont="1" applyFill="1" applyBorder="1" applyAlignment="1">
      <alignment horizontal="justify" vertical="center" wrapText="1"/>
    </xf>
    <xf numFmtId="0" fontId="27" fillId="3" borderId="22" xfId="0" applyFont="1" applyFill="1" applyBorder="1" applyAlignment="1">
      <alignment horizontal="justify" vertical="center" wrapText="1"/>
    </xf>
    <xf numFmtId="0" fontId="27" fillId="3" borderId="20" xfId="0" applyFont="1" applyFill="1" applyBorder="1" applyAlignment="1">
      <alignment horizontal="justify" vertical="center" wrapText="1"/>
    </xf>
    <xf numFmtId="0" fontId="27" fillId="3" borderId="25" xfId="0" applyFont="1" applyFill="1" applyBorder="1" applyAlignment="1">
      <alignment horizontal="left" vertical="center" wrapText="1"/>
    </xf>
    <xf numFmtId="0" fontId="27" fillId="3" borderId="26" xfId="0" applyFont="1" applyFill="1" applyBorder="1" applyAlignment="1">
      <alignment horizontal="left" vertical="center" wrapText="1"/>
    </xf>
    <xf numFmtId="0" fontId="29" fillId="3" borderId="27" xfId="0" applyFont="1" applyFill="1" applyBorder="1" applyAlignment="1">
      <alignment horizontal="left" vertical="center" wrapText="1"/>
    </xf>
    <xf numFmtId="0" fontId="29" fillId="3" borderId="23" xfId="0" applyFont="1" applyFill="1" applyBorder="1" applyAlignment="1">
      <alignment horizontal="left" vertical="center" wrapText="1"/>
    </xf>
    <xf numFmtId="0" fontId="28" fillId="3" borderId="28" xfId="0" quotePrefix="1" applyFont="1" applyFill="1" applyBorder="1" applyAlignment="1">
      <alignment horizontal="justify" vertical="center" wrapText="1"/>
    </xf>
    <xf numFmtId="0" fontId="27" fillId="3" borderId="21" xfId="0" applyFont="1" applyFill="1" applyBorder="1" applyAlignment="1">
      <alignment horizontal="justify" vertical="center" wrapText="1"/>
    </xf>
    <xf numFmtId="0" fontId="27" fillId="3" borderId="24" xfId="0" applyFont="1" applyFill="1" applyBorder="1" applyAlignment="1">
      <alignment vertical="center" wrapText="1"/>
    </xf>
    <xf numFmtId="0" fontId="27" fillId="3" borderId="20" xfId="0" applyFont="1" applyFill="1" applyBorder="1" applyAlignment="1">
      <alignment vertical="center" wrapText="1"/>
    </xf>
    <xf numFmtId="0" fontId="27" fillId="3" borderId="24" xfId="0" applyFont="1" applyFill="1" applyBorder="1" applyAlignment="1">
      <alignment horizontal="center" vertical="center" wrapText="1"/>
    </xf>
    <xf numFmtId="0" fontId="27" fillId="3" borderId="20" xfId="0" applyFont="1" applyFill="1" applyBorder="1" applyAlignment="1">
      <alignment horizontal="center" vertical="center" wrapText="1"/>
    </xf>
    <xf numFmtId="0" fontId="29" fillId="3" borderId="29" xfId="0" applyFont="1" applyFill="1" applyBorder="1" applyAlignment="1">
      <alignment horizontal="justify" vertical="center" wrapText="1"/>
    </xf>
    <xf numFmtId="0" fontId="29" fillId="3" borderId="19" xfId="0" applyFont="1" applyFill="1" applyBorder="1" applyAlignment="1">
      <alignment horizontal="justify" vertical="center" wrapText="1"/>
    </xf>
    <xf numFmtId="0" fontId="27" fillId="3" borderId="25" xfId="0" applyFont="1" applyFill="1" applyBorder="1" applyAlignment="1">
      <alignment horizontal="justify" vertical="center" wrapText="1"/>
    </xf>
    <xf numFmtId="0" fontId="27" fillId="3" borderId="26" xfId="0" applyFont="1" applyFill="1" applyBorder="1" applyAlignment="1">
      <alignment horizontal="justify" vertical="center" wrapText="1"/>
    </xf>
    <xf numFmtId="0" fontId="59" fillId="3" borderId="29" xfId="0" applyFont="1" applyFill="1" applyBorder="1" applyAlignment="1">
      <alignment horizontal="center" vertical="center" wrapText="1"/>
    </xf>
    <xf numFmtId="0" fontId="59" fillId="3" borderId="30" xfId="0" applyFont="1" applyFill="1" applyBorder="1" applyAlignment="1">
      <alignment horizontal="center" vertical="center" wrapText="1"/>
    </xf>
    <xf numFmtId="0" fontId="59" fillId="3" borderId="19" xfId="0" applyFont="1" applyFill="1" applyBorder="1" applyAlignment="1">
      <alignment horizontal="center" vertical="center" wrapText="1"/>
    </xf>
    <xf numFmtId="0" fontId="27" fillId="3" borderId="29" xfId="0" applyFont="1" applyFill="1" applyBorder="1" applyAlignment="1">
      <alignment horizontal="justify" vertical="center" wrapText="1"/>
    </xf>
    <xf numFmtId="0" fontId="27" fillId="3" borderId="19" xfId="0" applyFont="1" applyFill="1" applyBorder="1" applyAlignment="1">
      <alignment horizontal="justify" vertical="center" wrapText="1"/>
    </xf>
    <xf numFmtId="0" fontId="57" fillId="3" borderId="24" xfId="0" applyFont="1" applyFill="1" applyBorder="1" applyAlignment="1">
      <alignment horizontal="center" vertical="center"/>
    </xf>
    <xf numFmtId="0" fontId="57" fillId="3" borderId="22" xfId="0" applyFont="1" applyFill="1" applyBorder="1" applyAlignment="1">
      <alignment horizontal="center" vertical="center"/>
    </xf>
    <xf numFmtId="0" fontId="57" fillId="3" borderId="20" xfId="0" applyFont="1" applyFill="1" applyBorder="1" applyAlignment="1">
      <alignment horizontal="center" vertical="center"/>
    </xf>
    <xf numFmtId="0" fontId="57" fillId="3" borderId="29" xfId="0" applyFont="1" applyFill="1" applyBorder="1" applyAlignment="1">
      <alignment horizontal="center" vertical="center"/>
    </xf>
    <xf numFmtId="0" fontId="57" fillId="3" borderId="30" xfId="0" applyFont="1" applyFill="1" applyBorder="1" applyAlignment="1">
      <alignment horizontal="center" vertical="center"/>
    </xf>
    <xf numFmtId="0" fontId="57" fillId="3" borderId="19" xfId="0" applyFont="1" applyFill="1" applyBorder="1" applyAlignment="1">
      <alignment horizontal="center" vertical="center"/>
    </xf>
    <xf numFmtId="0" fontId="58" fillId="3" borderId="24" xfId="0" applyFont="1" applyFill="1" applyBorder="1" applyAlignment="1">
      <alignment horizontal="center" vertical="center" wrapText="1"/>
    </xf>
    <xf numFmtId="0" fontId="58" fillId="3" borderId="20" xfId="0" applyFont="1" applyFill="1" applyBorder="1" applyAlignment="1">
      <alignment horizontal="center" vertical="center" wrapText="1"/>
    </xf>
    <xf numFmtId="0" fontId="57" fillId="3" borderId="15" xfId="0" applyFont="1" applyFill="1" applyBorder="1" applyAlignment="1">
      <alignment horizontal="center" vertical="center"/>
    </xf>
    <xf numFmtId="0" fontId="57" fillId="3" borderId="26" xfId="0" applyFont="1" applyFill="1" applyBorder="1" applyAlignment="1">
      <alignment horizontal="center" vertical="center"/>
    </xf>
    <xf numFmtId="0" fontId="58" fillId="3" borderId="25" xfId="0" applyFont="1" applyFill="1" applyBorder="1" applyAlignment="1">
      <alignment horizontal="center" vertical="center"/>
    </xf>
    <xf numFmtId="0" fontId="58" fillId="3" borderId="15" xfId="0" applyFont="1" applyFill="1" applyBorder="1" applyAlignment="1">
      <alignment horizontal="center" vertical="center"/>
    </xf>
    <xf numFmtId="0" fontId="58" fillId="3" borderId="26" xfId="0" applyFont="1" applyFill="1" applyBorder="1" applyAlignment="1">
      <alignment horizontal="center" vertical="center"/>
    </xf>
    <xf numFmtId="9" fontId="58" fillId="3" borderId="15" xfId="0" applyNumberFormat="1" applyFont="1" applyFill="1" applyBorder="1" applyAlignment="1">
      <alignment horizontal="center" vertical="center" wrapText="1"/>
    </xf>
    <xf numFmtId="9" fontId="58" fillId="3" borderId="0" xfId="0" applyNumberFormat="1" applyFont="1" applyFill="1" applyAlignment="1">
      <alignment horizontal="center" vertical="center"/>
    </xf>
    <xf numFmtId="9" fontId="58" fillId="3" borderId="23" xfId="0" applyNumberFormat="1" applyFont="1" applyFill="1" applyBorder="1" applyAlignment="1">
      <alignment horizontal="center" vertical="center"/>
    </xf>
    <xf numFmtId="9" fontId="58" fillId="3" borderId="21" xfId="0" applyNumberFormat="1" applyFont="1" applyFill="1" applyBorder="1" applyAlignment="1">
      <alignment horizontal="center" vertical="center"/>
    </xf>
    <xf numFmtId="0" fontId="57" fillId="3" borderId="28" xfId="0" applyFont="1" applyFill="1" applyBorder="1" applyAlignment="1">
      <alignment horizontal="center" vertical="center"/>
    </xf>
    <xf numFmtId="0" fontId="57" fillId="3" borderId="13" xfId="0" applyFont="1" applyFill="1" applyBorder="1" applyAlignment="1">
      <alignment horizontal="center" vertical="center"/>
    </xf>
    <xf numFmtId="0" fontId="57" fillId="3" borderId="21" xfId="0" applyFont="1" applyFill="1" applyBorder="1" applyAlignment="1">
      <alignment horizontal="center" vertical="center"/>
    </xf>
    <xf numFmtId="0" fontId="13" fillId="0" borderId="6" xfId="3" applyFont="1" applyFill="1" applyBorder="1" applyAlignment="1">
      <alignment horizontal="center" vertical="center" wrapText="1"/>
    </xf>
    <xf numFmtId="0" fontId="13" fillId="0" borderId="0" xfId="3" applyFont="1" applyFill="1" applyAlignment="1">
      <alignment horizontal="center" vertical="center" wrapText="1"/>
    </xf>
    <xf numFmtId="0" fontId="13" fillId="0" borderId="7" xfId="3" applyFont="1" applyFill="1" applyBorder="1" applyAlignment="1">
      <alignment horizontal="center" vertical="center" wrapText="1"/>
    </xf>
  </cellXfs>
  <cellStyles count="12">
    <cellStyle name="パーセント" xfId="11" builtinId="5"/>
    <cellStyle name="パーセント 2" xfId="5" xr:uid="{00000000-0005-0000-0000-000000000000}"/>
    <cellStyle name="パーセント 2 2" xfId="10" xr:uid="{00000000-0005-0000-0000-000001000000}"/>
    <cellStyle name="桁区切り" xfId="1" builtinId="6"/>
    <cellStyle name="桁区切り 2" xfId="4" xr:uid="{00000000-0005-0000-0000-000003000000}"/>
    <cellStyle name="桁区切り 2 2" xfId="9" xr:uid="{00000000-0005-0000-0000-000004000000}"/>
    <cellStyle name="標準" xfId="0" builtinId="0"/>
    <cellStyle name="標準 2" xfId="8" xr:uid="{00000000-0005-0000-0000-000006000000}"/>
    <cellStyle name="標準_SarP-CAA-2009.xls" xfId="7" xr:uid="{00000000-0005-0000-0000-000007000000}"/>
    <cellStyle name="標準_TCPO2kwk3" xfId="6" xr:uid="{00000000-0005-0000-0000-000008000000}"/>
    <cellStyle name="標準_再生産・予測_1" xfId="2" xr:uid="{00000000-0005-0000-0000-000009000000}"/>
    <cellStyle name="標準_資源解析" xfId="3" xr:uid="{00000000-0005-0000-0000-00000A00000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xcelチェック">
      <a:majorFont>
        <a:latin typeface="Times New Roman"/>
        <a:ea typeface="ＭＳ 明朝"/>
        <a:cs typeface=""/>
      </a:majorFont>
      <a:minorFont>
        <a:latin typeface="Times New Roman"/>
        <a:ea typeface="ＭＳ Ｐゴシック"/>
        <a:cs typeface=""/>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3B279-E8F7-4914-A2E5-9FB17775CBCC}">
  <dimension ref="A2:A6"/>
  <sheetViews>
    <sheetView tabSelected="1" zoomScaleNormal="100" workbookViewId="0">
      <selection activeCell="A4" sqref="A4"/>
    </sheetView>
  </sheetViews>
  <sheetFormatPr defaultRowHeight="13.5"/>
  <cols>
    <col min="1" max="1" width="100.625" customWidth="1"/>
  </cols>
  <sheetData>
    <row r="2" spans="1:1">
      <c r="A2" s="231" t="s">
        <v>277</v>
      </c>
    </row>
    <row r="3" spans="1:1" ht="40.5">
      <c r="A3" s="232" t="s">
        <v>279</v>
      </c>
    </row>
    <row r="4" spans="1:1" ht="15">
      <c r="A4" s="125"/>
    </row>
    <row r="5" spans="1:1">
      <c r="A5" t="s">
        <v>276</v>
      </c>
    </row>
    <row r="6" spans="1:1" ht="27">
      <c r="A6" s="233" t="s">
        <v>278</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94760-BD2E-4E05-9796-AB86AD8C6D27}">
  <dimension ref="A1:J7"/>
  <sheetViews>
    <sheetView zoomScaleNormal="100" workbookViewId="0">
      <selection activeCell="A2" sqref="A2"/>
    </sheetView>
  </sheetViews>
  <sheetFormatPr defaultRowHeight="13.5"/>
  <cols>
    <col min="1" max="1" width="17" customWidth="1"/>
    <col min="2" max="2" width="13" customWidth="1"/>
  </cols>
  <sheetData>
    <row r="1" spans="1:10">
      <c r="A1" t="str">
        <f>Citation!A3</f>
        <v>Furuichi S., Yukami R., Kamimura Y., Nishijima S., Isu S., Izawa Y., Higashiguchi K., Watanabe R. 2026. Stock assessment and evaluation of the Pacific stock of Japanese sardine (fiscal year 2025). Marine fisheries stock assessment and evaluation for Japanese waters. Japan Fisheries Agency and Japan Fisheries Research and Education Agency, Tokyo,76 pp,</v>
      </c>
    </row>
    <row r="3" spans="1:10">
      <c r="A3" s="151" t="s">
        <v>138</v>
      </c>
      <c r="B3" s="152"/>
      <c r="C3" s="152"/>
      <c r="D3" s="152"/>
      <c r="E3" s="152"/>
      <c r="F3" s="152"/>
      <c r="G3" s="152"/>
      <c r="H3" s="152"/>
    </row>
    <row r="4" spans="1:10" ht="14.25" thickBot="1">
      <c r="A4" s="151"/>
      <c r="B4" s="152"/>
      <c r="C4" s="152"/>
      <c r="D4" s="152"/>
      <c r="E4" s="152"/>
      <c r="F4" s="152"/>
      <c r="G4" s="152"/>
      <c r="H4" s="152"/>
    </row>
    <row r="5" spans="1:10" ht="32.25" customHeight="1" thickBot="1">
      <c r="A5" s="153" t="s">
        <v>49</v>
      </c>
      <c r="B5" s="154" t="s">
        <v>50</v>
      </c>
      <c r="C5" s="154" t="s">
        <v>51</v>
      </c>
      <c r="D5" s="155" t="s">
        <v>52</v>
      </c>
      <c r="E5" s="155" t="s">
        <v>53</v>
      </c>
      <c r="F5" s="155" t="s">
        <v>54</v>
      </c>
      <c r="G5" s="155" t="s">
        <v>55</v>
      </c>
      <c r="H5" s="152"/>
      <c r="J5" s="132"/>
    </row>
    <row r="6" spans="1:10" ht="32.25" customHeight="1" thickBot="1">
      <c r="A6" s="156" t="s">
        <v>56</v>
      </c>
      <c r="B6" s="157" t="s">
        <v>57</v>
      </c>
      <c r="C6" s="157" t="s">
        <v>58</v>
      </c>
      <c r="D6" s="158">
        <v>2.7E-2</v>
      </c>
      <c r="E6" s="159">
        <v>1197721</v>
      </c>
      <c r="F6" s="158">
        <v>0.753</v>
      </c>
      <c r="G6" s="158" t="s">
        <v>59</v>
      </c>
      <c r="H6" s="152"/>
    </row>
    <row r="7" spans="1:10">
      <c r="A7" s="160" t="s">
        <v>139</v>
      </c>
      <c r="B7" s="152"/>
      <c r="C7" s="152"/>
      <c r="D7" s="152"/>
      <c r="E7" s="152"/>
      <c r="F7" s="152"/>
      <c r="G7" s="152"/>
      <c r="H7" s="152"/>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5EB6C-0138-43CD-8F29-417240CF97E9}">
  <dimension ref="A1:E17"/>
  <sheetViews>
    <sheetView zoomScaleNormal="100" workbookViewId="0">
      <selection activeCell="A2" sqref="A2"/>
    </sheetView>
  </sheetViews>
  <sheetFormatPr defaultRowHeight="13.5"/>
  <cols>
    <col min="1" max="2" width="16.5" customWidth="1"/>
    <col min="3" max="3" width="45.25" customWidth="1"/>
  </cols>
  <sheetData>
    <row r="1" spans="1:5">
      <c r="A1" t="str">
        <f>Citation!A3</f>
        <v>Furuichi S., Yukami R., Kamimura Y., Nishijima S., Isu S., Izawa Y., Higashiguchi K., Watanabe R. 2026. Stock assessment and evaluation of the Pacific stock of Japanese sardine (fiscal year 2025). Marine fisheries stock assessment and evaluation for Japanese waters. Japan Fisheries Agency and Japan Fisheries Research and Education Agency, Tokyo,76 pp,</v>
      </c>
    </row>
    <row r="3" spans="1:5">
      <c r="A3" s="151" t="s">
        <v>154</v>
      </c>
      <c r="B3" s="152"/>
      <c r="C3" s="152"/>
    </row>
    <row r="4" spans="1:5" ht="14.25" thickBot="1">
      <c r="A4" s="151"/>
      <c r="B4" s="152"/>
      <c r="C4" s="152"/>
      <c r="E4" s="132"/>
    </row>
    <row r="5" spans="1:5" ht="24" customHeight="1" thickBot="1">
      <c r="A5" s="153" t="s">
        <v>60</v>
      </c>
      <c r="B5" s="154" t="s">
        <v>61</v>
      </c>
      <c r="C5" s="154" t="s">
        <v>62</v>
      </c>
    </row>
    <row r="6" spans="1:5" ht="20.25" customHeight="1">
      <c r="A6" s="269" t="s">
        <v>140</v>
      </c>
      <c r="B6" s="271" t="s">
        <v>143</v>
      </c>
      <c r="C6" s="212" t="s">
        <v>148</v>
      </c>
    </row>
    <row r="7" spans="1:5" ht="20.25" customHeight="1" thickBot="1">
      <c r="A7" s="270"/>
      <c r="B7" s="272"/>
      <c r="C7" s="213" t="s">
        <v>149</v>
      </c>
    </row>
    <row r="8" spans="1:5" ht="20.25" customHeight="1">
      <c r="A8" s="269" t="s">
        <v>141</v>
      </c>
      <c r="B8" s="271" t="s">
        <v>144</v>
      </c>
      <c r="C8" s="212" t="s">
        <v>150</v>
      </c>
    </row>
    <row r="9" spans="1:5" ht="20.25" customHeight="1" thickBot="1">
      <c r="A9" s="270"/>
      <c r="B9" s="272"/>
      <c r="C9" s="213" t="s">
        <v>151</v>
      </c>
    </row>
    <row r="10" spans="1:5" ht="20.25" customHeight="1">
      <c r="A10" s="260" t="s">
        <v>142</v>
      </c>
      <c r="B10" s="271" t="s">
        <v>145</v>
      </c>
      <c r="C10" s="214" t="s">
        <v>146</v>
      </c>
    </row>
    <row r="11" spans="1:5" ht="20.25" customHeight="1" thickBot="1">
      <c r="A11" s="262"/>
      <c r="B11" s="272"/>
      <c r="C11" s="215" t="s">
        <v>147</v>
      </c>
    </row>
    <row r="12" spans="1:5" ht="21.75" customHeight="1">
      <c r="A12" s="260" t="s">
        <v>63</v>
      </c>
      <c r="B12" s="263" t="s">
        <v>64</v>
      </c>
      <c r="C12" s="264"/>
    </row>
    <row r="13" spans="1:5" ht="21.75" customHeight="1">
      <c r="A13" s="261"/>
      <c r="B13" s="265" t="s">
        <v>65</v>
      </c>
      <c r="C13" s="266"/>
    </row>
    <row r="14" spans="1:5" ht="21.75" customHeight="1" thickBot="1">
      <c r="A14" s="262"/>
      <c r="B14" s="267" t="s">
        <v>152</v>
      </c>
      <c r="C14" s="268"/>
    </row>
    <row r="15" spans="1:5" ht="28.5" customHeight="1" thickBot="1">
      <c r="A15" s="161" t="s">
        <v>66</v>
      </c>
      <c r="B15" s="164">
        <v>0.436</v>
      </c>
      <c r="C15" s="163" t="s">
        <v>67</v>
      </c>
    </row>
    <row r="16" spans="1:5" ht="28.5" customHeight="1" thickBot="1">
      <c r="A16" s="161" t="s">
        <v>68</v>
      </c>
      <c r="B16" s="158" t="s">
        <v>153</v>
      </c>
      <c r="C16" s="162" t="s">
        <v>69</v>
      </c>
    </row>
    <row r="17" spans="1:1">
      <c r="A17" s="143"/>
    </row>
  </sheetData>
  <mergeCells count="10">
    <mergeCell ref="A12:A14"/>
    <mergeCell ref="B12:C12"/>
    <mergeCell ref="B13:C13"/>
    <mergeCell ref="B14:C14"/>
    <mergeCell ref="A6:A7"/>
    <mergeCell ref="A8:A9"/>
    <mergeCell ref="B6:B7"/>
    <mergeCell ref="B8:B9"/>
    <mergeCell ref="A10:A11"/>
    <mergeCell ref="B10:B11"/>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93136-3866-4FF5-8E4B-F397D92BBE66}">
  <dimension ref="A1:E19"/>
  <sheetViews>
    <sheetView zoomScaleNormal="100" workbookViewId="0">
      <selection activeCell="A2" sqref="A2"/>
    </sheetView>
  </sheetViews>
  <sheetFormatPr defaultRowHeight="13.5"/>
  <cols>
    <col min="1" max="1" width="18.375" customWidth="1"/>
    <col min="2" max="2" width="11.5" customWidth="1"/>
    <col min="3" max="3" width="53.75" customWidth="1"/>
  </cols>
  <sheetData>
    <row r="1" spans="1:5">
      <c r="A1" t="str">
        <f>Citation!A3</f>
        <v>Furuichi S., Yukami R., Kamimura Y., Nishijima S., Isu S., Izawa Y., Higashiguchi K., Watanabe R. 2026. Stock assessment and evaluation of the Pacific stock of Japanese sardine (fiscal year 2025). Marine fisheries stock assessment and evaluation for Japanese waters. Japan Fisheries Agency and Japan Fisheries Research and Education Agency, Tokyo,76 pp,</v>
      </c>
    </row>
    <row r="4" spans="1:5">
      <c r="A4" s="151" t="s">
        <v>155</v>
      </c>
      <c r="B4" s="152"/>
      <c r="C4" s="152"/>
    </row>
    <row r="5" spans="1:5" ht="14.25" thickBot="1">
      <c r="A5" s="151"/>
      <c r="B5" s="152"/>
      <c r="C5" s="152"/>
    </row>
    <row r="6" spans="1:5" ht="14.25" thickBot="1">
      <c r="A6" s="153" t="s">
        <v>60</v>
      </c>
      <c r="B6" s="154" t="s">
        <v>61</v>
      </c>
      <c r="C6" s="154" t="s">
        <v>62</v>
      </c>
      <c r="E6" s="132"/>
    </row>
    <row r="7" spans="1:5" ht="14.25" thickBot="1">
      <c r="A7" s="161" t="s">
        <v>156</v>
      </c>
      <c r="B7" s="158" t="s">
        <v>173</v>
      </c>
      <c r="C7" s="165" t="s">
        <v>167</v>
      </c>
    </row>
    <row r="8" spans="1:5" ht="17.25" customHeight="1">
      <c r="A8" s="260" t="s">
        <v>157</v>
      </c>
      <c r="B8" s="275" t="s">
        <v>70</v>
      </c>
      <c r="C8" s="276"/>
    </row>
    <row r="9" spans="1:5" ht="17.25" customHeight="1" thickBot="1">
      <c r="A9" s="262"/>
      <c r="B9" s="267" t="s">
        <v>174</v>
      </c>
      <c r="C9" s="268"/>
    </row>
    <row r="10" spans="1:5" ht="14.25" thickBot="1">
      <c r="A10" s="161" t="s">
        <v>158</v>
      </c>
      <c r="B10" s="164">
        <v>0.34399999999999997</v>
      </c>
      <c r="C10" s="163" t="s">
        <v>168</v>
      </c>
    </row>
    <row r="11" spans="1:5" ht="14.25" thickBot="1">
      <c r="A11" s="161" t="s">
        <v>159</v>
      </c>
      <c r="B11" s="164">
        <v>0.24299999999999999</v>
      </c>
      <c r="C11" s="165" t="s">
        <v>169</v>
      </c>
    </row>
    <row r="12" spans="1:5" ht="18" thickBot="1">
      <c r="A12" s="161" t="s">
        <v>160</v>
      </c>
      <c r="B12" s="164">
        <v>0.27700000000000002</v>
      </c>
      <c r="C12" s="162" t="s">
        <v>170</v>
      </c>
    </row>
    <row r="13" spans="1:5" ht="14.25" thickBot="1">
      <c r="A13" s="277" t="s">
        <v>71</v>
      </c>
      <c r="B13" s="278"/>
      <c r="C13" s="279"/>
    </row>
    <row r="14" spans="1:5" ht="29.25" customHeight="1" thickBot="1">
      <c r="A14" s="161" t="s">
        <v>161</v>
      </c>
      <c r="B14" s="158">
        <v>1.89</v>
      </c>
      <c r="C14" s="166" t="s">
        <v>171</v>
      </c>
    </row>
    <row r="15" spans="1:5" ht="29.25" customHeight="1" thickBot="1">
      <c r="A15" s="161" t="s">
        <v>162</v>
      </c>
      <c r="B15" s="158">
        <v>2.14</v>
      </c>
      <c r="C15" s="167" t="s">
        <v>172</v>
      </c>
    </row>
    <row r="16" spans="1:5" ht="26.25" customHeight="1" thickBot="1">
      <c r="A16" s="168" t="s">
        <v>72</v>
      </c>
      <c r="B16" s="280" t="s">
        <v>163</v>
      </c>
      <c r="C16" s="281"/>
    </row>
    <row r="17" spans="1:3" ht="26.25" customHeight="1" thickBot="1">
      <c r="A17" s="168" t="s">
        <v>73</v>
      </c>
      <c r="B17" s="280" t="s">
        <v>164</v>
      </c>
      <c r="C17" s="281"/>
    </row>
    <row r="18" spans="1:3" ht="14.25" thickBot="1">
      <c r="A18" s="168" t="s">
        <v>74</v>
      </c>
      <c r="B18" s="273" t="s">
        <v>165</v>
      </c>
      <c r="C18" s="274"/>
    </row>
    <row r="19" spans="1:3">
      <c r="A19" s="169" t="s">
        <v>166</v>
      </c>
      <c r="B19" s="152"/>
      <c r="C19" s="152"/>
    </row>
  </sheetData>
  <mergeCells count="7">
    <mergeCell ref="B18:C18"/>
    <mergeCell ref="A8:A9"/>
    <mergeCell ref="B8:C8"/>
    <mergeCell ref="B9:C9"/>
    <mergeCell ref="A13:C13"/>
    <mergeCell ref="B16:C16"/>
    <mergeCell ref="B17:C17"/>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D5438-2A61-44B1-ADB1-DB528BB7731D}">
  <dimension ref="A1:G22"/>
  <sheetViews>
    <sheetView zoomScaleNormal="100" workbookViewId="0">
      <selection activeCell="A2" sqref="A2"/>
    </sheetView>
  </sheetViews>
  <sheetFormatPr defaultRowHeight="13.5"/>
  <cols>
    <col min="1" max="5" width="15.625" customWidth="1"/>
  </cols>
  <sheetData>
    <row r="1" spans="1:7">
      <c r="A1" t="str">
        <f>Citation!A3</f>
        <v>Furuichi S., Yukami R., Kamimura Y., Nishijima S., Isu S., Izawa Y., Higashiguchi K., Watanabe R. 2026. Stock assessment and evaluation of the Pacific stock of Japanese sardine (fiscal year 2025). Marine fisheries stock assessment and evaluation for Japanese waters. Japan Fisheries Agency and Japan Fisheries Research and Education Agency, Tokyo,76 pp,</v>
      </c>
    </row>
    <row r="3" spans="1:7">
      <c r="A3" s="151" t="s">
        <v>175</v>
      </c>
      <c r="B3" s="152"/>
      <c r="C3" s="152"/>
      <c r="D3" s="152"/>
      <c r="E3" s="152"/>
    </row>
    <row r="4" spans="1:7" ht="14.25" customHeight="1" thickBot="1">
      <c r="A4" s="151"/>
      <c r="B4" s="152"/>
      <c r="C4" s="152"/>
      <c r="D4" s="152"/>
      <c r="E4" s="152"/>
    </row>
    <row r="5" spans="1:7" ht="14.25" customHeight="1" thickBot="1">
      <c r="A5" s="285" t="s">
        <v>176</v>
      </c>
      <c r="B5" s="286"/>
      <c r="C5" s="286"/>
      <c r="D5" s="286"/>
      <c r="E5" s="287"/>
      <c r="G5" s="132"/>
    </row>
    <row r="6" spans="1:7">
      <c r="A6" s="282" t="s">
        <v>60</v>
      </c>
      <c r="B6" s="171" t="s">
        <v>199</v>
      </c>
      <c r="C6" s="216">
        <v>0.9</v>
      </c>
      <c r="D6" s="219" t="s">
        <v>76</v>
      </c>
      <c r="E6" s="219" t="s">
        <v>178</v>
      </c>
    </row>
    <row r="7" spans="1:7">
      <c r="A7" s="283"/>
      <c r="B7" s="173" t="s">
        <v>79</v>
      </c>
      <c r="C7" s="217" t="s">
        <v>80</v>
      </c>
      <c r="D7" s="177" t="s">
        <v>77</v>
      </c>
      <c r="E7" s="177" t="s">
        <v>179</v>
      </c>
    </row>
    <row r="8" spans="1:7" ht="18" thickBot="1">
      <c r="A8" s="284"/>
      <c r="B8" s="172" t="s">
        <v>75</v>
      </c>
      <c r="C8" s="218" t="s">
        <v>75</v>
      </c>
      <c r="D8" s="221" t="s">
        <v>177</v>
      </c>
      <c r="E8" s="220" t="s">
        <v>180</v>
      </c>
    </row>
    <row r="9" spans="1:7" ht="14.25" thickBot="1">
      <c r="A9" s="174" t="s">
        <v>82</v>
      </c>
      <c r="B9" s="222">
        <v>66.099999999999994</v>
      </c>
      <c r="C9" s="222" t="s">
        <v>187</v>
      </c>
      <c r="D9" s="222">
        <v>0.61</v>
      </c>
      <c r="E9" s="222">
        <v>18</v>
      </c>
    </row>
    <row r="10" spans="1:7" ht="14.25" thickBot="1">
      <c r="A10" s="174" t="s">
        <v>181</v>
      </c>
      <c r="B10" s="222">
        <v>60.3</v>
      </c>
      <c r="C10" s="222" t="s">
        <v>188</v>
      </c>
      <c r="D10" s="222">
        <v>0.54</v>
      </c>
      <c r="E10" s="222">
        <v>16</v>
      </c>
    </row>
    <row r="11" spans="1:7" ht="14.25" thickBot="1">
      <c r="A11" s="174" t="s">
        <v>83</v>
      </c>
      <c r="B11" s="222">
        <v>54.4</v>
      </c>
      <c r="C11" s="222" t="s">
        <v>189</v>
      </c>
      <c r="D11" s="222">
        <v>0.48</v>
      </c>
      <c r="E11" s="222">
        <v>15</v>
      </c>
    </row>
    <row r="12" spans="1:7" ht="14.25" thickBot="1">
      <c r="A12" s="174" t="s">
        <v>182</v>
      </c>
      <c r="B12" s="222">
        <v>48.3</v>
      </c>
      <c r="C12" s="222" t="s">
        <v>190</v>
      </c>
      <c r="D12" s="222">
        <v>0.42</v>
      </c>
      <c r="E12" s="222">
        <v>13</v>
      </c>
    </row>
    <row r="13" spans="1:7" ht="14.25" thickBot="1">
      <c r="A13" s="174" t="s">
        <v>84</v>
      </c>
      <c r="B13" s="222">
        <v>42</v>
      </c>
      <c r="C13" s="222" t="s">
        <v>191</v>
      </c>
      <c r="D13" s="222">
        <v>0.36</v>
      </c>
      <c r="E13" s="222">
        <v>11</v>
      </c>
    </row>
    <row r="14" spans="1:7" ht="14.25" thickBot="1">
      <c r="A14" s="174" t="s">
        <v>183</v>
      </c>
      <c r="B14" s="222">
        <v>35.5</v>
      </c>
      <c r="C14" s="222" t="s">
        <v>192</v>
      </c>
      <c r="D14" s="222">
        <v>0.3</v>
      </c>
      <c r="E14" s="222">
        <v>10</v>
      </c>
    </row>
    <row r="15" spans="1:7" ht="14.25" thickBot="1">
      <c r="A15" s="174" t="s">
        <v>85</v>
      </c>
      <c r="B15" s="222">
        <v>28.9</v>
      </c>
      <c r="C15" s="222" t="s">
        <v>193</v>
      </c>
      <c r="D15" s="222">
        <v>0.24</v>
      </c>
      <c r="E15" s="222">
        <v>8</v>
      </c>
    </row>
    <row r="16" spans="1:7" ht="14.25" thickBot="1">
      <c r="A16" s="174" t="s">
        <v>184</v>
      </c>
      <c r="B16" s="222">
        <v>22</v>
      </c>
      <c r="C16" s="222" t="s">
        <v>194</v>
      </c>
      <c r="D16" s="222">
        <v>0.18</v>
      </c>
      <c r="E16" s="222">
        <v>6</v>
      </c>
    </row>
    <row r="17" spans="1:5" ht="14.25" thickBot="1">
      <c r="A17" s="174" t="s">
        <v>86</v>
      </c>
      <c r="B17" s="222">
        <v>14.9</v>
      </c>
      <c r="C17" s="222" t="s">
        <v>195</v>
      </c>
      <c r="D17" s="222">
        <v>0.12</v>
      </c>
      <c r="E17" s="222">
        <v>4</v>
      </c>
    </row>
    <row r="18" spans="1:5" ht="14.25" thickBot="1">
      <c r="A18" s="174" t="s">
        <v>185</v>
      </c>
      <c r="B18" s="222">
        <v>7.6</v>
      </c>
      <c r="C18" s="222" t="s">
        <v>196</v>
      </c>
      <c r="D18" s="222">
        <v>0.06</v>
      </c>
      <c r="E18" s="222">
        <v>2</v>
      </c>
    </row>
    <row r="19" spans="1:5" ht="14.25" thickBot="1">
      <c r="A19" s="174" t="s">
        <v>87</v>
      </c>
      <c r="B19" s="222">
        <v>0</v>
      </c>
      <c r="C19" s="222" t="s">
        <v>197</v>
      </c>
      <c r="D19" s="222">
        <v>0</v>
      </c>
      <c r="E19" s="222">
        <v>0</v>
      </c>
    </row>
    <row r="20" spans="1:5" ht="14.25" thickBot="1">
      <c r="A20" s="174" t="s">
        <v>186</v>
      </c>
      <c r="B20" s="222">
        <v>99.7</v>
      </c>
      <c r="C20" s="222" t="s">
        <v>198</v>
      </c>
      <c r="D20" s="222">
        <v>1</v>
      </c>
      <c r="E20" s="222">
        <v>27</v>
      </c>
    </row>
    <row r="22" spans="1:5">
      <c r="A22" s="143"/>
    </row>
  </sheetData>
  <mergeCells count="2">
    <mergeCell ref="A6:A8"/>
    <mergeCell ref="A5:E5"/>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4B766-370D-4820-9151-BDF91F19BCAE}">
  <dimension ref="A1:H23"/>
  <sheetViews>
    <sheetView zoomScaleNormal="100" workbookViewId="0">
      <selection activeCell="A2" sqref="A2"/>
    </sheetView>
  </sheetViews>
  <sheetFormatPr defaultRowHeight="13.5"/>
  <cols>
    <col min="1" max="1" width="10.875" customWidth="1"/>
    <col min="2" max="3" width="13.875" customWidth="1"/>
    <col min="4" max="6" width="10.875" customWidth="1"/>
  </cols>
  <sheetData>
    <row r="1" spans="1:8">
      <c r="A1" t="str">
        <f>Citation!A3</f>
        <v>Furuichi S., Yukami R., Kamimura Y., Nishijima S., Isu S., Izawa Y., Higashiguchi K., Watanabe R. 2026. Stock assessment and evaluation of the Pacific stock of Japanese sardine (fiscal year 2025). Marine fisheries stock assessment and evaluation for Japanese waters. Japan Fisheries Agency and Japan Fisheries Research and Education Agency, Tokyo,76 pp,</v>
      </c>
    </row>
    <row r="3" spans="1:8">
      <c r="A3" s="151" t="s">
        <v>202</v>
      </c>
      <c r="B3" s="152"/>
      <c r="C3" s="152"/>
      <c r="D3" s="152"/>
      <c r="E3" s="152"/>
      <c r="F3" s="152"/>
    </row>
    <row r="4" spans="1:8" ht="14.25" thickBot="1">
      <c r="A4" s="151"/>
      <c r="B4" s="152"/>
      <c r="C4" s="152"/>
      <c r="D4" s="152"/>
      <c r="E4" s="152"/>
      <c r="F4" s="152"/>
    </row>
    <row r="5" spans="1:8" ht="14.25" thickBot="1">
      <c r="A5" s="285" t="s">
        <v>78</v>
      </c>
      <c r="B5" s="286"/>
      <c r="C5" s="286"/>
      <c r="D5" s="290"/>
      <c r="E5" s="290"/>
      <c r="F5" s="291"/>
      <c r="H5" s="132"/>
    </row>
    <row r="6" spans="1:8">
      <c r="A6" s="282" t="s">
        <v>60</v>
      </c>
      <c r="B6" s="170" t="s">
        <v>200</v>
      </c>
      <c r="C6" s="295" t="s">
        <v>203</v>
      </c>
      <c r="D6" s="292" t="s">
        <v>207</v>
      </c>
      <c r="E6" s="293"/>
      <c r="F6" s="294"/>
    </row>
    <row r="7" spans="1:8" ht="14.25" thickBot="1">
      <c r="A7" s="283"/>
      <c r="B7" s="173" t="s">
        <v>79</v>
      </c>
      <c r="C7" s="296"/>
      <c r="D7" s="299" t="s">
        <v>81</v>
      </c>
      <c r="E7" s="300"/>
      <c r="F7" s="301"/>
    </row>
    <row r="8" spans="1:8">
      <c r="A8" s="283"/>
      <c r="B8" s="223" t="s">
        <v>201</v>
      </c>
      <c r="C8" s="297"/>
      <c r="D8" s="288" t="s">
        <v>204</v>
      </c>
      <c r="E8" s="288" t="s">
        <v>205</v>
      </c>
      <c r="F8" s="288" t="s">
        <v>206</v>
      </c>
    </row>
    <row r="9" spans="1:8" ht="14.25" thickBot="1">
      <c r="A9" s="284"/>
      <c r="B9" s="172" t="s">
        <v>75</v>
      </c>
      <c r="C9" s="298"/>
      <c r="D9" s="289"/>
      <c r="E9" s="289"/>
      <c r="F9" s="289"/>
    </row>
    <row r="10" spans="1:8" ht="14.25" thickBot="1">
      <c r="A10" s="174" t="s">
        <v>82</v>
      </c>
      <c r="B10" s="222">
        <v>230.5</v>
      </c>
      <c r="C10" s="222" t="s">
        <v>208</v>
      </c>
      <c r="D10" s="222">
        <v>100</v>
      </c>
      <c r="E10" s="222">
        <v>100</v>
      </c>
      <c r="F10" s="222">
        <v>100</v>
      </c>
    </row>
    <row r="11" spans="1:8" ht="14.25" thickBot="1">
      <c r="A11" s="174" t="s">
        <v>181</v>
      </c>
      <c r="B11" s="222">
        <v>244</v>
      </c>
      <c r="C11" s="222" t="s">
        <v>209</v>
      </c>
      <c r="D11" s="222">
        <v>100</v>
      </c>
      <c r="E11" s="222">
        <v>100</v>
      </c>
      <c r="F11" s="222">
        <v>100</v>
      </c>
    </row>
    <row r="12" spans="1:8" ht="14.25" thickBot="1">
      <c r="A12" s="174" t="s">
        <v>83</v>
      </c>
      <c r="B12" s="222">
        <v>259.10000000000002</v>
      </c>
      <c r="C12" s="222" t="s">
        <v>210</v>
      </c>
      <c r="D12" s="222">
        <v>100</v>
      </c>
      <c r="E12" s="222">
        <v>100</v>
      </c>
      <c r="F12" s="222">
        <v>100</v>
      </c>
    </row>
    <row r="13" spans="1:8" ht="14.25" thickBot="1">
      <c r="A13" s="174" t="s">
        <v>182</v>
      </c>
      <c r="B13" s="222">
        <v>275.89999999999998</v>
      </c>
      <c r="C13" s="222" t="s">
        <v>211</v>
      </c>
      <c r="D13" s="222">
        <v>100</v>
      </c>
      <c r="E13" s="222">
        <v>100</v>
      </c>
      <c r="F13" s="222">
        <v>100</v>
      </c>
    </row>
    <row r="14" spans="1:8" ht="14.25" thickBot="1">
      <c r="A14" s="174" t="s">
        <v>84</v>
      </c>
      <c r="B14" s="222">
        <v>294.8</v>
      </c>
      <c r="C14" s="222" t="s">
        <v>212</v>
      </c>
      <c r="D14" s="222">
        <v>100</v>
      </c>
      <c r="E14" s="222">
        <v>100</v>
      </c>
      <c r="F14" s="222">
        <v>100</v>
      </c>
    </row>
    <row r="15" spans="1:8" ht="14.25" thickBot="1">
      <c r="A15" s="174" t="s">
        <v>183</v>
      </c>
      <c r="B15" s="222">
        <v>316.3</v>
      </c>
      <c r="C15" s="222" t="s">
        <v>213</v>
      </c>
      <c r="D15" s="222">
        <v>100</v>
      </c>
      <c r="E15" s="222">
        <v>100</v>
      </c>
      <c r="F15" s="222">
        <v>100</v>
      </c>
    </row>
    <row r="16" spans="1:8" ht="14.25" thickBot="1">
      <c r="A16" s="174" t="s">
        <v>85</v>
      </c>
      <c r="B16" s="222">
        <v>340.8</v>
      </c>
      <c r="C16" s="222" t="s">
        <v>214</v>
      </c>
      <c r="D16" s="222">
        <v>100</v>
      </c>
      <c r="E16" s="222">
        <v>100</v>
      </c>
      <c r="F16" s="222">
        <v>100</v>
      </c>
    </row>
    <row r="17" spans="1:6" ht="14.25" thickBot="1">
      <c r="A17" s="174" t="s">
        <v>184</v>
      </c>
      <c r="B17" s="222">
        <v>369.1</v>
      </c>
      <c r="C17" s="222" t="s">
        <v>215</v>
      </c>
      <c r="D17" s="222">
        <v>100</v>
      </c>
      <c r="E17" s="222">
        <v>100</v>
      </c>
      <c r="F17" s="222">
        <v>100</v>
      </c>
    </row>
    <row r="18" spans="1:6" ht="14.25" thickBot="1">
      <c r="A18" s="174" t="s">
        <v>86</v>
      </c>
      <c r="B18" s="222">
        <v>402.2</v>
      </c>
      <c r="C18" s="222" t="s">
        <v>216</v>
      </c>
      <c r="D18" s="222">
        <v>100</v>
      </c>
      <c r="E18" s="222">
        <v>100</v>
      </c>
      <c r="F18" s="222">
        <v>100</v>
      </c>
    </row>
    <row r="19" spans="1:6" ht="14.25" thickBot="1">
      <c r="A19" s="174" t="s">
        <v>185</v>
      </c>
      <c r="B19" s="222">
        <v>441.4</v>
      </c>
      <c r="C19" s="222" t="s">
        <v>217</v>
      </c>
      <c r="D19" s="222">
        <v>100</v>
      </c>
      <c r="E19" s="222">
        <v>100</v>
      </c>
      <c r="F19" s="222">
        <v>100</v>
      </c>
    </row>
    <row r="20" spans="1:6" ht="14.25" thickBot="1">
      <c r="A20" s="174" t="s">
        <v>87</v>
      </c>
      <c r="B20" s="222">
        <v>488.2</v>
      </c>
      <c r="C20" s="222" t="s">
        <v>218</v>
      </c>
      <c r="D20" s="222">
        <v>100</v>
      </c>
      <c r="E20" s="222">
        <v>100</v>
      </c>
      <c r="F20" s="222">
        <v>100</v>
      </c>
    </row>
    <row r="21" spans="1:6" ht="14.25" thickBot="1">
      <c r="A21" s="174" t="s">
        <v>186</v>
      </c>
      <c r="B21" s="222">
        <v>166.2</v>
      </c>
      <c r="C21" s="222" t="s">
        <v>219</v>
      </c>
      <c r="D21" s="222">
        <v>72</v>
      </c>
      <c r="E21" s="222">
        <v>100</v>
      </c>
      <c r="F21" s="222">
        <v>100</v>
      </c>
    </row>
    <row r="23" spans="1:6">
      <c r="A23" s="143"/>
    </row>
  </sheetData>
  <mergeCells count="8">
    <mergeCell ref="F8:F9"/>
    <mergeCell ref="A5:F5"/>
    <mergeCell ref="A6:A9"/>
    <mergeCell ref="D6:F6"/>
    <mergeCell ref="C6:C9"/>
    <mergeCell ref="D7:F7"/>
    <mergeCell ref="D8:D9"/>
    <mergeCell ref="E8:E9"/>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B254F-FBBA-4206-A3C0-1A4230AE56E3}">
  <dimension ref="A1:M59"/>
  <sheetViews>
    <sheetView zoomScaleNormal="100" workbookViewId="0">
      <selection activeCell="A2" sqref="A2"/>
    </sheetView>
  </sheetViews>
  <sheetFormatPr defaultRowHeight="15"/>
  <cols>
    <col min="1" max="16384" width="9" style="125"/>
  </cols>
  <sheetData>
    <row r="1" spans="1:12">
      <c r="A1" s="125" t="str">
        <f>Citation!A3</f>
        <v>Furuichi S., Yukami R., Kamimura Y., Nishijima S., Isu S., Izawa Y., Higashiguchi K., Watanabe R. 2026. Stock assessment and evaluation of the Pacific stock of Japanese sardine (fiscal year 2025). Marine fisheries stock assessment and evaluation for Japanese waters. Japan Fisheries Agency and Japan Fisheries Research and Education Agency, Tokyo,76 pp,</v>
      </c>
    </row>
    <row r="3" spans="1:12" ht="18.75">
      <c r="A3" s="224" t="s">
        <v>262</v>
      </c>
    </row>
    <row r="4" spans="1:12" ht="18.75">
      <c r="A4" s="88" t="s">
        <v>220</v>
      </c>
      <c r="B4" s="88"/>
      <c r="C4" s="88"/>
      <c r="D4" s="88"/>
      <c r="E4" s="88"/>
      <c r="F4" s="88"/>
      <c r="G4" s="88"/>
      <c r="H4" s="88"/>
      <c r="I4" s="88"/>
      <c r="J4" s="88"/>
      <c r="K4" s="88"/>
      <c r="L4" s="88"/>
    </row>
    <row r="5" spans="1:12">
      <c r="A5" s="1"/>
      <c r="B5" s="1"/>
      <c r="C5" s="1"/>
      <c r="D5" s="1"/>
      <c r="E5" s="1"/>
      <c r="F5" s="1"/>
      <c r="G5" s="1"/>
      <c r="H5" s="1"/>
      <c r="I5" s="1"/>
      <c r="J5" s="1"/>
      <c r="K5" s="1"/>
      <c r="L5" s="1"/>
    </row>
    <row r="6" spans="1:12" ht="15.75">
      <c r="A6" s="144" t="s">
        <v>222</v>
      </c>
      <c r="B6" s="56"/>
      <c r="C6" s="56"/>
      <c r="D6" s="56"/>
      <c r="E6" s="56"/>
      <c r="F6" s="56"/>
      <c r="G6" s="56"/>
      <c r="H6" s="56"/>
      <c r="I6" s="109"/>
      <c r="J6" s="144"/>
      <c r="K6" s="56"/>
      <c r="L6" s="56"/>
    </row>
    <row r="7" spans="1:12" ht="15.75">
      <c r="A7" s="80" t="s">
        <v>223</v>
      </c>
      <c r="B7" s="110">
        <v>2025</v>
      </c>
      <c r="C7" s="110">
        <v>2026</v>
      </c>
      <c r="D7" s="110">
        <v>2027</v>
      </c>
      <c r="E7" s="110">
        <v>2028</v>
      </c>
      <c r="F7" s="110">
        <v>2029</v>
      </c>
      <c r="G7" s="110">
        <v>2030</v>
      </c>
      <c r="H7" s="110">
        <v>2031</v>
      </c>
      <c r="I7" s="110">
        <v>2032</v>
      </c>
      <c r="J7" s="110">
        <v>2033</v>
      </c>
      <c r="K7" s="110">
        <v>2034</v>
      </c>
      <c r="L7" s="110">
        <v>2035</v>
      </c>
    </row>
    <row r="8" spans="1:12" ht="15.75">
      <c r="A8" s="50" t="s">
        <v>224</v>
      </c>
      <c r="B8" s="111">
        <v>0.3</v>
      </c>
      <c r="C8" s="111">
        <v>0.16</v>
      </c>
      <c r="D8" s="111">
        <v>0.16</v>
      </c>
      <c r="E8" s="111">
        <v>0.16</v>
      </c>
      <c r="F8" s="111">
        <v>0.16</v>
      </c>
      <c r="G8" s="111">
        <v>0.16</v>
      </c>
      <c r="H8" s="111">
        <v>0.16</v>
      </c>
      <c r="I8" s="111">
        <v>0.16</v>
      </c>
      <c r="J8" s="111">
        <v>0.16</v>
      </c>
      <c r="K8" s="111">
        <v>0.16</v>
      </c>
      <c r="L8" s="111">
        <v>0.16</v>
      </c>
    </row>
    <row r="9" spans="1:12" ht="15.75">
      <c r="A9" s="50" t="s">
        <v>225</v>
      </c>
      <c r="B9" s="111">
        <v>0.24</v>
      </c>
      <c r="C9" s="111">
        <v>0.13</v>
      </c>
      <c r="D9" s="111">
        <v>0.13</v>
      </c>
      <c r="E9" s="111">
        <v>0.13</v>
      </c>
      <c r="F9" s="111">
        <v>0.13</v>
      </c>
      <c r="G9" s="111">
        <v>0.13</v>
      </c>
      <c r="H9" s="111">
        <v>0.13</v>
      </c>
      <c r="I9" s="111">
        <v>0.13</v>
      </c>
      <c r="J9" s="111">
        <v>0.13</v>
      </c>
      <c r="K9" s="111">
        <v>0.13</v>
      </c>
      <c r="L9" s="111">
        <v>0.13</v>
      </c>
    </row>
    <row r="10" spans="1:12" ht="15.75">
      <c r="A10" s="50" t="s">
        <v>226</v>
      </c>
      <c r="B10" s="111">
        <v>0.47</v>
      </c>
      <c r="C10" s="111">
        <v>0.25</v>
      </c>
      <c r="D10" s="111">
        <v>0.25</v>
      </c>
      <c r="E10" s="111">
        <v>0.25</v>
      </c>
      <c r="F10" s="111">
        <v>0.25</v>
      </c>
      <c r="G10" s="111">
        <v>0.25</v>
      </c>
      <c r="H10" s="111">
        <v>0.25</v>
      </c>
      <c r="I10" s="111">
        <v>0.25</v>
      </c>
      <c r="J10" s="111">
        <v>0.25</v>
      </c>
      <c r="K10" s="111">
        <v>0.25</v>
      </c>
      <c r="L10" s="111">
        <v>0.25</v>
      </c>
    </row>
    <row r="11" spans="1:12" ht="15.75">
      <c r="A11" s="50" t="s">
        <v>227</v>
      </c>
      <c r="B11" s="111">
        <v>0.62</v>
      </c>
      <c r="C11" s="111">
        <v>0.34</v>
      </c>
      <c r="D11" s="111">
        <v>0.34</v>
      </c>
      <c r="E11" s="111">
        <v>0.34</v>
      </c>
      <c r="F11" s="111">
        <v>0.34</v>
      </c>
      <c r="G11" s="111">
        <v>0.34</v>
      </c>
      <c r="H11" s="111">
        <v>0.34</v>
      </c>
      <c r="I11" s="111">
        <v>0.34</v>
      </c>
      <c r="J11" s="111">
        <v>0.34</v>
      </c>
      <c r="K11" s="111">
        <v>0.34</v>
      </c>
      <c r="L11" s="111">
        <v>0.34</v>
      </c>
    </row>
    <row r="12" spans="1:12" ht="15.75">
      <c r="A12" s="50" t="s">
        <v>228</v>
      </c>
      <c r="B12" s="111">
        <v>0.85</v>
      </c>
      <c r="C12" s="111">
        <v>0.46</v>
      </c>
      <c r="D12" s="111">
        <v>0.46</v>
      </c>
      <c r="E12" s="111">
        <v>0.46</v>
      </c>
      <c r="F12" s="111">
        <v>0.46</v>
      </c>
      <c r="G12" s="111">
        <v>0.46</v>
      </c>
      <c r="H12" s="111">
        <v>0.46</v>
      </c>
      <c r="I12" s="111">
        <v>0.46</v>
      </c>
      <c r="J12" s="111">
        <v>0.46</v>
      </c>
      <c r="K12" s="111">
        <v>0.46</v>
      </c>
      <c r="L12" s="111">
        <v>0.46</v>
      </c>
    </row>
    <row r="13" spans="1:12" ht="15.75">
      <c r="A13" s="50" t="s">
        <v>229</v>
      </c>
      <c r="B13" s="111">
        <v>0.85</v>
      </c>
      <c r="C13" s="111">
        <v>0.46</v>
      </c>
      <c r="D13" s="111">
        <v>0.46</v>
      </c>
      <c r="E13" s="111">
        <v>0.46</v>
      </c>
      <c r="F13" s="111">
        <v>0.46</v>
      </c>
      <c r="G13" s="111">
        <v>0.46</v>
      </c>
      <c r="H13" s="111">
        <v>0.46</v>
      </c>
      <c r="I13" s="111">
        <v>0.46</v>
      </c>
      <c r="J13" s="111">
        <v>0.46</v>
      </c>
      <c r="K13" s="111">
        <v>0.46</v>
      </c>
      <c r="L13" s="111">
        <v>0.46</v>
      </c>
    </row>
    <row r="14" spans="1:12" ht="15.75">
      <c r="A14" s="70" t="s">
        <v>230</v>
      </c>
      <c r="B14" s="112">
        <v>0.56000000000000005</v>
      </c>
      <c r="C14" s="112">
        <v>0.3</v>
      </c>
      <c r="D14" s="112">
        <v>0.3</v>
      </c>
      <c r="E14" s="112">
        <v>0.3</v>
      </c>
      <c r="F14" s="112">
        <v>0.3</v>
      </c>
      <c r="G14" s="112">
        <v>0.3</v>
      </c>
      <c r="H14" s="112">
        <v>0.3</v>
      </c>
      <c r="I14" s="112">
        <v>0.3</v>
      </c>
      <c r="J14" s="112">
        <v>0.3</v>
      </c>
      <c r="K14" s="112">
        <v>0.3</v>
      </c>
      <c r="L14" s="112">
        <v>0.3</v>
      </c>
    </row>
    <row r="15" spans="1:12" ht="15.75">
      <c r="A15" s="109"/>
      <c r="B15" s="109"/>
      <c r="C15" s="109"/>
      <c r="D15" s="109"/>
      <c r="E15" s="109"/>
      <c r="F15" s="109"/>
      <c r="G15" s="109"/>
      <c r="H15" s="109"/>
      <c r="I15" s="109"/>
      <c r="J15" s="109"/>
      <c r="K15" s="109"/>
      <c r="L15" s="109"/>
    </row>
    <row r="16" spans="1:12" ht="18">
      <c r="A16" s="56" t="s">
        <v>231</v>
      </c>
      <c r="B16" s="56"/>
      <c r="C16" s="56"/>
      <c r="D16" s="56"/>
      <c r="E16" s="56"/>
      <c r="F16" s="56"/>
      <c r="G16" s="56"/>
      <c r="H16" s="56"/>
      <c r="I16" s="109"/>
      <c r="J16" s="56"/>
      <c r="K16" s="56"/>
      <c r="L16" s="56"/>
    </row>
    <row r="17" spans="1:12" ht="15.75">
      <c r="A17" s="80" t="s">
        <v>223</v>
      </c>
      <c r="B17" s="110">
        <v>2025</v>
      </c>
      <c r="C17" s="110">
        <v>2026</v>
      </c>
      <c r="D17" s="110">
        <v>2027</v>
      </c>
      <c r="E17" s="110">
        <v>2028</v>
      </c>
      <c r="F17" s="110">
        <v>2029</v>
      </c>
      <c r="G17" s="110">
        <v>2030</v>
      </c>
      <c r="H17" s="110">
        <v>2031</v>
      </c>
      <c r="I17" s="110">
        <v>2032</v>
      </c>
      <c r="J17" s="110">
        <v>2033</v>
      </c>
      <c r="K17" s="110">
        <v>2034</v>
      </c>
      <c r="L17" s="110">
        <v>2035</v>
      </c>
    </row>
    <row r="18" spans="1:12" ht="15.75">
      <c r="A18" s="50" t="s">
        <v>224</v>
      </c>
      <c r="B18" s="76">
        <v>58416</v>
      </c>
      <c r="C18" s="76">
        <v>58566</v>
      </c>
      <c r="D18" s="76">
        <v>57937</v>
      </c>
      <c r="E18" s="76">
        <v>58464</v>
      </c>
      <c r="F18" s="76">
        <v>57817</v>
      </c>
      <c r="G18" s="76">
        <v>50263</v>
      </c>
      <c r="H18" s="76">
        <v>50600</v>
      </c>
      <c r="I18" s="76">
        <v>50320</v>
      </c>
      <c r="J18" s="76">
        <v>50840</v>
      </c>
      <c r="K18" s="76">
        <v>50777</v>
      </c>
      <c r="L18" s="76">
        <v>47615</v>
      </c>
    </row>
    <row r="19" spans="1:12" ht="15.75">
      <c r="A19" s="50" t="s">
        <v>225</v>
      </c>
      <c r="B19" s="76">
        <v>28718</v>
      </c>
      <c r="C19" s="76">
        <v>29149</v>
      </c>
      <c r="D19" s="76">
        <v>33427</v>
      </c>
      <c r="E19" s="76">
        <v>33068</v>
      </c>
      <c r="F19" s="76">
        <v>33368</v>
      </c>
      <c r="G19" s="76">
        <v>32999</v>
      </c>
      <c r="H19" s="76">
        <v>28688</v>
      </c>
      <c r="I19" s="76">
        <v>28880</v>
      </c>
      <c r="J19" s="76">
        <v>28720</v>
      </c>
      <c r="K19" s="76">
        <v>29017</v>
      </c>
      <c r="L19" s="76">
        <v>28981</v>
      </c>
    </row>
    <row r="20" spans="1:12" ht="15.75">
      <c r="A20" s="50" t="s">
        <v>226</v>
      </c>
      <c r="B20" s="76">
        <v>6668</v>
      </c>
      <c r="C20" s="76">
        <v>15194</v>
      </c>
      <c r="D20" s="76">
        <v>17176</v>
      </c>
      <c r="E20" s="76">
        <v>19696</v>
      </c>
      <c r="F20" s="76">
        <v>19485</v>
      </c>
      <c r="G20" s="76">
        <v>19662</v>
      </c>
      <c r="H20" s="76">
        <v>19444</v>
      </c>
      <c r="I20" s="76">
        <v>16904</v>
      </c>
      <c r="J20" s="76">
        <v>17017</v>
      </c>
      <c r="K20" s="76">
        <v>16923</v>
      </c>
      <c r="L20" s="76">
        <v>17098</v>
      </c>
    </row>
    <row r="21" spans="1:12" ht="15.75">
      <c r="A21" s="50" t="s">
        <v>227</v>
      </c>
      <c r="B21" s="76">
        <v>10444</v>
      </c>
      <c r="C21" s="76">
        <v>2802</v>
      </c>
      <c r="D21" s="76">
        <v>7897</v>
      </c>
      <c r="E21" s="76">
        <v>8927</v>
      </c>
      <c r="F21" s="76">
        <v>10237</v>
      </c>
      <c r="G21" s="76">
        <v>10127</v>
      </c>
      <c r="H21" s="76">
        <v>10219</v>
      </c>
      <c r="I21" s="76">
        <v>10106</v>
      </c>
      <c r="J21" s="76">
        <v>8785</v>
      </c>
      <c r="K21" s="76">
        <v>8844</v>
      </c>
      <c r="L21" s="76">
        <v>8795</v>
      </c>
    </row>
    <row r="22" spans="1:12" ht="15.75">
      <c r="A22" s="50" t="s">
        <v>228</v>
      </c>
      <c r="B22" s="76">
        <v>5449</v>
      </c>
      <c r="C22" s="76">
        <v>3770</v>
      </c>
      <c r="D22" s="76">
        <v>1340</v>
      </c>
      <c r="E22" s="76">
        <v>3778</v>
      </c>
      <c r="F22" s="76">
        <v>4271</v>
      </c>
      <c r="G22" s="76">
        <v>4898</v>
      </c>
      <c r="H22" s="76">
        <v>4845</v>
      </c>
      <c r="I22" s="76">
        <v>4889</v>
      </c>
      <c r="J22" s="76">
        <v>4835</v>
      </c>
      <c r="K22" s="76">
        <v>4203</v>
      </c>
      <c r="L22" s="76">
        <v>4231</v>
      </c>
    </row>
    <row r="23" spans="1:12" ht="15.75">
      <c r="A23" s="50" t="s">
        <v>229</v>
      </c>
      <c r="B23" s="76">
        <v>1991</v>
      </c>
      <c r="C23" s="76">
        <v>2139</v>
      </c>
      <c r="D23" s="76">
        <v>2497</v>
      </c>
      <c r="E23" s="76">
        <v>1622</v>
      </c>
      <c r="F23" s="76">
        <v>2282</v>
      </c>
      <c r="G23" s="76">
        <v>2770</v>
      </c>
      <c r="H23" s="76">
        <v>3241</v>
      </c>
      <c r="I23" s="76">
        <v>3418</v>
      </c>
      <c r="J23" s="76">
        <v>3511</v>
      </c>
      <c r="K23" s="76">
        <v>3527</v>
      </c>
      <c r="L23" s="76">
        <v>3267</v>
      </c>
    </row>
    <row r="24" spans="1:12" ht="15.75">
      <c r="A24" s="80" t="s">
        <v>232</v>
      </c>
      <c r="B24" s="55">
        <v>111686</v>
      </c>
      <c r="C24" s="55">
        <v>111620</v>
      </c>
      <c r="D24" s="55">
        <v>120274</v>
      </c>
      <c r="E24" s="55">
        <v>125555</v>
      </c>
      <c r="F24" s="55">
        <v>127460</v>
      </c>
      <c r="G24" s="55">
        <v>120719</v>
      </c>
      <c r="H24" s="55">
        <v>117037</v>
      </c>
      <c r="I24" s="55">
        <v>114517</v>
      </c>
      <c r="J24" s="55">
        <v>113708</v>
      </c>
      <c r="K24" s="55">
        <v>113291</v>
      </c>
      <c r="L24" s="55">
        <v>109987</v>
      </c>
    </row>
    <row r="25" spans="1:12" ht="15.75">
      <c r="A25" s="109"/>
      <c r="B25" s="114"/>
      <c r="C25" s="114"/>
      <c r="D25" s="114"/>
      <c r="E25" s="114"/>
      <c r="F25" s="114"/>
      <c r="G25" s="114"/>
      <c r="H25" s="114"/>
      <c r="I25" s="109"/>
      <c r="J25" s="109"/>
      <c r="K25" s="114"/>
      <c r="L25" s="114"/>
    </row>
    <row r="26" spans="1:12" ht="18">
      <c r="A26" s="56" t="s">
        <v>233</v>
      </c>
      <c r="B26" s="114"/>
      <c r="C26" s="114"/>
      <c r="D26" s="114"/>
      <c r="E26" s="114"/>
      <c r="F26" s="114"/>
      <c r="G26" s="114"/>
      <c r="H26" s="114"/>
      <c r="I26" s="109"/>
      <c r="J26" s="56"/>
      <c r="K26" s="114"/>
      <c r="L26" s="114"/>
    </row>
    <row r="27" spans="1:12" ht="15.75">
      <c r="A27" s="80" t="s">
        <v>223</v>
      </c>
      <c r="B27" s="110">
        <v>2025</v>
      </c>
      <c r="C27" s="110">
        <v>2026</v>
      </c>
      <c r="D27" s="110">
        <v>2027</v>
      </c>
      <c r="E27" s="110">
        <v>2028</v>
      </c>
      <c r="F27" s="110">
        <v>2029</v>
      </c>
      <c r="G27" s="110">
        <v>2030</v>
      </c>
      <c r="H27" s="110">
        <v>2031</v>
      </c>
      <c r="I27" s="110">
        <v>2032</v>
      </c>
      <c r="J27" s="110">
        <v>2033</v>
      </c>
      <c r="K27" s="110">
        <v>2034</v>
      </c>
      <c r="L27" s="110">
        <v>2035</v>
      </c>
    </row>
    <row r="28" spans="1:12" ht="15.75">
      <c r="A28" s="50" t="s">
        <v>224</v>
      </c>
      <c r="B28" s="76">
        <v>924</v>
      </c>
      <c r="C28" s="76">
        <v>926</v>
      </c>
      <c r="D28" s="76">
        <v>918</v>
      </c>
      <c r="E28" s="76">
        <v>924</v>
      </c>
      <c r="F28" s="76">
        <v>916</v>
      </c>
      <c r="G28" s="76">
        <v>823</v>
      </c>
      <c r="H28" s="76">
        <v>827</v>
      </c>
      <c r="I28" s="76">
        <v>824</v>
      </c>
      <c r="J28" s="76">
        <v>830</v>
      </c>
      <c r="K28" s="76">
        <v>830</v>
      </c>
      <c r="L28" s="76">
        <v>787</v>
      </c>
    </row>
    <row r="29" spans="1:12" ht="15.75">
      <c r="A29" s="50" t="s">
        <v>225</v>
      </c>
      <c r="B29" s="76">
        <v>1166</v>
      </c>
      <c r="C29" s="76">
        <v>1170</v>
      </c>
      <c r="D29" s="76">
        <v>1314</v>
      </c>
      <c r="E29" s="76">
        <v>1302</v>
      </c>
      <c r="F29" s="76">
        <v>1312</v>
      </c>
      <c r="G29" s="76">
        <v>1300</v>
      </c>
      <c r="H29" s="76">
        <v>1155</v>
      </c>
      <c r="I29" s="76">
        <v>1161</v>
      </c>
      <c r="J29" s="76">
        <v>1155</v>
      </c>
      <c r="K29" s="76">
        <v>1166</v>
      </c>
      <c r="L29" s="76">
        <v>1165</v>
      </c>
    </row>
    <row r="30" spans="1:12" ht="15.75">
      <c r="A30" s="50" t="s">
        <v>226</v>
      </c>
      <c r="B30" s="76">
        <v>454</v>
      </c>
      <c r="C30" s="76">
        <v>883</v>
      </c>
      <c r="D30" s="76">
        <v>964</v>
      </c>
      <c r="E30" s="76">
        <v>1077</v>
      </c>
      <c r="F30" s="76">
        <v>1067</v>
      </c>
      <c r="G30" s="76">
        <v>1075</v>
      </c>
      <c r="H30" s="76">
        <v>1065</v>
      </c>
      <c r="I30" s="76">
        <v>952</v>
      </c>
      <c r="J30" s="76">
        <v>957</v>
      </c>
      <c r="K30" s="76">
        <v>952</v>
      </c>
      <c r="L30" s="76">
        <v>961</v>
      </c>
    </row>
    <row r="31" spans="1:12" ht="15.75">
      <c r="A31" s="50" t="s">
        <v>227</v>
      </c>
      <c r="B31" s="76">
        <v>714</v>
      </c>
      <c r="C31" s="76">
        <v>228</v>
      </c>
      <c r="D31" s="76">
        <v>560</v>
      </c>
      <c r="E31" s="76">
        <v>618</v>
      </c>
      <c r="F31" s="76">
        <v>696</v>
      </c>
      <c r="G31" s="76">
        <v>689</v>
      </c>
      <c r="H31" s="76">
        <v>695</v>
      </c>
      <c r="I31" s="76">
        <v>688</v>
      </c>
      <c r="J31" s="76">
        <v>609</v>
      </c>
      <c r="K31" s="76">
        <v>613</v>
      </c>
      <c r="L31" s="76">
        <v>610</v>
      </c>
    </row>
    <row r="32" spans="1:12" ht="15.75">
      <c r="A32" s="50" t="s">
        <v>228</v>
      </c>
      <c r="B32" s="76">
        <v>450</v>
      </c>
      <c r="C32" s="76">
        <v>321</v>
      </c>
      <c r="D32" s="76">
        <v>124</v>
      </c>
      <c r="E32" s="76">
        <v>321</v>
      </c>
      <c r="F32" s="76">
        <v>358</v>
      </c>
      <c r="G32" s="76">
        <v>406</v>
      </c>
      <c r="H32" s="76">
        <v>402</v>
      </c>
      <c r="I32" s="76">
        <v>405</v>
      </c>
      <c r="J32" s="76">
        <v>401</v>
      </c>
      <c r="K32" s="76">
        <v>353</v>
      </c>
      <c r="L32" s="76">
        <v>355</v>
      </c>
    </row>
    <row r="33" spans="1:12" ht="15.75">
      <c r="A33" s="50" t="s">
        <v>229</v>
      </c>
      <c r="B33" s="76">
        <v>192</v>
      </c>
      <c r="C33" s="76">
        <v>205</v>
      </c>
      <c r="D33" s="76">
        <v>236</v>
      </c>
      <c r="E33" s="76">
        <v>159</v>
      </c>
      <c r="F33" s="76">
        <v>217</v>
      </c>
      <c r="G33" s="76">
        <v>259</v>
      </c>
      <c r="H33" s="76">
        <v>298</v>
      </c>
      <c r="I33" s="76">
        <v>313</v>
      </c>
      <c r="J33" s="76">
        <v>321</v>
      </c>
      <c r="K33" s="76">
        <v>322</v>
      </c>
      <c r="L33" s="76">
        <v>301</v>
      </c>
    </row>
    <row r="34" spans="1:12" ht="15.75">
      <c r="A34" s="80" t="s">
        <v>232</v>
      </c>
      <c r="B34" s="55">
        <v>3900</v>
      </c>
      <c r="C34" s="55">
        <v>3732</v>
      </c>
      <c r="D34" s="55">
        <v>4116</v>
      </c>
      <c r="E34" s="55">
        <v>4402</v>
      </c>
      <c r="F34" s="55">
        <v>4567</v>
      </c>
      <c r="G34" s="55">
        <v>4552</v>
      </c>
      <c r="H34" s="55">
        <v>4442</v>
      </c>
      <c r="I34" s="55">
        <v>4343</v>
      </c>
      <c r="J34" s="55">
        <v>4274</v>
      </c>
      <c r="K34" s="55">
        <v>4236</v>
      </c>
      <c r="L34" s="55">
        <v>4178</v>
      </c>
    </row>
    <row r="35" spans="1:12" ht="15.75">
      <c r="A35" s="80" t="s">
        <v>234</v>
      </c>
      <c r="B35" s="55">
        <v>2043</v>
      </c>
      <c r="C35" s="55">
        <v>1870</v>
      </c>
      <c r="D35" s="55">
        <v>2146</v>
      </c>
      <c r="E35" s="55">
        <v>2435</v>
      </c>
      <c r="F35" s="55">
        <v>2601</v>
      </c>
      <c r="G35" s="55">
        <v>2689</v>
      </c>
      <c r="H35" s="55">
        <v>2691</v>
      </c>
      <c r="I35" s="55">
        <v>2590</v>
      </c>
      <c r="J35" s="55">
        <v>2519</v>
      </c>
      <c r="K35" s="55">
        <v>2473</v>
      </c>
      <c r="L35" s="55">
        <v>2459</v>
      </c>
    </row>
    <row r="36" spans="1:12" ht="15.75">
      <c r="A36" s="114"/>
      <c r="B36" s="114"/>
      <c r="C36" s="114"/>
      <c r="D36" s="114"/>
      <c r="E36" s="114"/>
      <c r="F36" s="114"/>
      <c r="G36" s="114"/>
      <c r="H36" s="114"/>
      <c r="I36" s="109"/>
      <c r="J36" s="114"/>
      <c r="K36" s="114"/>
      <c r="L36" s="114"/>
    </row>
    <row r="37" spans="1:12" ht="18">
      <c r="A37" s="144" t="s">
        <v>235</v>
      </c>
      <c r="B37" s="114"/>
      <c r="C37" s="114"/>
      <c r="D37" s="114"/>
      <c r="E37" s="114"/>
      <c r="F37" s="114"/>
      <c r="G37" s="114"/>
      <c r="H37" s="114"/>
      <c r="I37" s="109"/>
      <c r="J37" s="144"/>
      <c r="K37" s="114"/>
      <c r="L37" s="114"/>
    </row>
    <row r="38" spans="1:12" ht="15.75">
      <c r="A38" s="80" t="s">
        <v>223</v>
      </c>
      <c r="B38" s="110">
        <v>2025</v>
      </c>
      <c r="C38" s="110">
        <v>2026</v>
      </c>
      <c r="D38" s="110">
        <v>2027</v>
      </c>
      <c r="E38" s="110">
        <v>2028</v>
      </c>
      <c r="F38" s="110">
        <v>2029</v>
      </c>
      <c r="G38" s="110">
        <v>2030</v>
      </c>
      <c r="H38" s="110">
        <v>2031</v>
      </c>
      <c r="I38" s="110">
        <v>2032</v>
      </c>
      <c r="J38" s="110">
        <v>2033</v>
      </c>
      <c r="K38" s="110">
        <v>2034</v>
      </c>
      <c r="L38" s="110">
        <v>2035</v>
      </c>
    </row>
    <row r="39" spans="1:12" ht="15.75">
      <c r="A39" s="50" t="s">
        <v>224</v>
      </c>
      <c r="B39" s="58">
        <v>12224</v>
      </c>
      <c r="C39" s="58">
        <v>7123</v>
      </c>
      <c r="D39" s="58">
        <v>7046</v>
      </c>
      <c r="E39" s="58">
        <v>7110</v>
      </c>
      <c r="F39" s="58">
        <v>7031</v>
      </c>
      <c r="G39" s="58">
        <v>6113</v>
      </c>
      <c r="H39" s="58">
        <v>6154</v>
      </c>
      <c r="I39" s="58">
        <v>6120</v>
      </c>
      <c r="J39" s="58">
        <v>6183</v>
      </c>
      <c r="K39" s="58">
        <v>6175</v>
      </c>
      <c r="L39" s="58">
        <v>5791</v>
      </c>
    </row>
    <row r="40" spans="1:12" ht="15.75">
      <c r="A40" s="50" t="s">
        <v>225</v>
      </c>
      <c r="B40" s="58">
        <v>4955</v>
      </c>
      <c r="C40" s="58">
        <v>2887</v>
      </c>
      <c r="D40" s="58">
        <v>3310</v>
      </c>
      <c r="E40" s="58">
        <v>3275</v>
      </c>
      <c r="F40" s="58">
        <v>3304</v>
      </c>
      <c r="G40" s="58">
        <v>3268</v>
      </c>
      <c r="H40" s="58">
        <v>2841</v>
      </c>
      <c r="I40" s="58">
        <v>2860</v>
      </c>
      <c r="J40" s="58">
        <v>2844</v>
      </c>
      <c r="K40" s="58">
        <v>2873</v>
      </c>
      <c r="L40" s="58">
        <v>2870</v>
      </c>
    </row>
    <row r="41" spans="1:12" ht="15.75">
      <c r="A41" s="50" t="s">
        <v>226</v>
      </c>
      <c r="B41" s="58">
        <v>2037</v>
      </c>
      <c r="C41" s="58">
        <v>2795</v>
      </c>
      <c r="D41" s="58">
        <v>3159</v>
      </c>
      <c r="E41" s="58">
        <v>3623</v>
      </c>
      <c r="F41" s="58">
        <v>3584</v>
      </c>
      <c r="G41" s="58">
        <v>3617</v>
      </c>
      <c r="H41" s="58">
        <v>3577</v>
      </c>
      <c r="I41" s="58">
        <v>3109</v>
      </c>
      <c r="J41" s="58">
        <v>3130</v>
      </c>
      <c r="K41" s="58">
        <v>3113</v>
      </c>
      <c r="L41" s="58">
        <v>3145</v>
      </c>
    </row>
    <row r="42" spans="1:12" ht="15.75">
      <c r="A42" s="50" t="s">
        <v>227</v>
      </c>
      <c r="B42" s="58">
        <v>3947</v>
      </c>
      <c r="C42" s="58">
        <v>657</v>
      </c>
      <c r="D42" s="58">
        <v>1851</v>
      </c>
      <c r="E42" s="58">
        <v>2092</v>
      </c>
      <c r="F42" s="58">
        <v>2399</v>
      </c>
      <c r="G42" s="58">
        <v>2373</v>
      </c>
      <c r="H42" s="58">
        <v>2395</v>
      </c>
      <c r="I42" s="58">
        <v>2368</v>
      </c>
      <c r="J42" s="58">
        <v>2059</v>
      </c>
      <c r="K42" s="58">
        <v>2073</v>
      </c>
      <c r="L42" s="58">
        <v>2061</v>
      </c>
    </row>
    <row r="43" spans="1:12" ht="15.75">
      <c r="A43" s="50" t="s">
        <v>228</v>
      </c>
      <c r="B43" s="58">
        <v>2548</v>
      </c>
      <c r="C43" s="58">
        <v>1140</v>
      </c>
      <c r="D43" s="58">
        <v>405</v>
      </c>
      <c r="E43" s="58">
        <v>1143</v>
      </c>
      <c r="F43" s="58">
        <v>1292</v>
      </c>
      <c r="G43" s="58">
        <v>1481</v>
      </c>
      <c r="H43" s="58">
        <v>1466</v>
      </c>
      <c r="I43" s="58">
        <v>1479</v>
      </c>
      <c r="J43" s="58">
        <v>1463</v>
      </c>
      <c r="K43" s="58">
        <v>1271</v>
      </c>
      <c r="L43" s="58">
        <v>1280</v>
      </c>
    </row>
    <row r="44" spans="1:12" ht="15.75">
      <c r="A44" s="50" t="s">
        <v>229</v>
      </c>
      <c r="B44" s="58">
        <v>931</v>
      </c>
      <c r="C44" s="58">
        <v>647</v>
      </c>
      <c r="D44" s="58">
        <v>755</v>
      </c>
      <c r="E44" s="58">
        <v>491</v>
      </c>
      <c r="F44" s="58">
        <v>690</v>
      </c>
      <c r="G44" s="58">
        <v>838</v>
      </c>
      <c r="H44" s="58">
        <v>980</v>
      </c>
      <c r="I44" s="58">
        <v>1034</v>
      </c>
      <c r="J44" s="58">
        <v>1062</v>
      </c>
      <c r="K44" s="58">
        <v>1067</v>
      </c>
      <c r="L44" s="58">
        <v>988</v>
      </c>
    </row>
    <row r="45" spans="1:12" ht="15.75">
      <c r="A45" s="80" t="s">
        <v>232</v>
      </c>
      <c r="B45" s="55">
        <v>26642</v>
      </c>
      <c r="C45" s="55">
        <v>15248</v>
      </c>
      <c r="D45" s="55">
        <v>16527</v>
      </c>
      <c r="E45" s="55">
        <v>17733</v>
      </c>
      <c r="F45" s="55">
        <v>18301</v>
      </c>
      <c r="G45" s="55">
        <v>17690</v>
      </c>
      <c r="H45" s="55">
        <v>17412</v>
      </c>
      <c r="I45" s="55">
        <v>16970</v>
      </c>
      <c r="J45" s="55">
        <v>16741</v>
      </c>
      <c r="K45" s="55">
        <v>16573</v>
      </c>
      <c r="L45" s="55">
        <v>16135</v>
      </c>
    </row>
    <row r="46" spans="1:12" ht="15.75">
      <c r="A46" s="109"/>
      <c r="B46" s="109"/>
      <c r="C46" s="109"/>
      <c r="D46" s="109"/>
      <c r="E46" s="109"/>
      <c r="F46" s="109"/>
      <c r="G46" s="109"/>
      <c r="H46" s="109"/>
      <c r="I46" s="109"/>
      <c r="J46" s="109"/>
      <c r="K46" s="109"/>
      <c r="L46" s="109"/>
    </row>
    <row r="47" spans="1:12" ht="18">
      <c r="A47" s="56" t="s">
        <v>236</v>
      </c>
      <c r="B47" s="56"/>
      <c r="C47" s="56"/>
      <c r="D47" s="56"/>
      <c r="E47" s="56"/>
      <c r="F47" s="56"/>
      <c r="G47" s="56"/>
      <c r="H47" s="56"/>
      <c r="I47" s="56"/>
      <c r="J47" s="56"/>
      <c r="K47" s="56"/>
      <c r="L47" s="56"/>
    </row>
    <row r="48" spans="1:12" ht="15.75">
      <c r="A48" s="80" t="s">
        <v>223</v>
      </c>
      <c r="B48" s="110">
        <v>2025</v>
      </c>
      <c r="C48" s="110">
        <v>2026</v>
      </c>
      <c r="D48" s="110">
        <v>2027</v>
      </c>
      <c r="E48" s="110">
        <v>2028</v>
      </c>
      <c r="F48" s="110">
        <v>2029</v>
      </c>
      <c r="G48" s="110">
        <v>2030</v>
      </c>
      <c r="H48" s="110">
        <v>2031</v>
      </c>
      <c r="I48" s="110">
        <v>2032</v>
      </c>
      <c r="J48" s="110">
        <v>2033</v>
      </c>
      <c r="K48" s="110">
        <v>2034</v>
      </c>
      <c r="L48" s="110">
        <v>2035</v>
      </c>
    </row>
    <row r="49" spans="1:13" ht="15.75">
      <c r="A49" s="50" t="s">
        <v>224</v>
      </c>
      <c r="B49" s="58">
        <v>193</v>
      </c>
      <c r="C49" s="58">
        <v>113</v>
      </c>
      <c r="D49" s="58">
        <v>112</v>
      </c>
      <c r="E49" s="58">
        <v>112</v>
      </c>
      <c r="F49" s="58">
        <v>111</v>
      </c>
      <c r="G49" s="58">
        <v>100</v>
      </c>
      <c r="H49" s="58">
        <v>101</v>
      </c>
      <c r="I49" s="58">
        <v>100</v>
      </c>
      <c r="J49" s="58">
        <v>101</v>
      </c>
      <c r="K49" s="58">
        <v>101</v>
      </c>
      <c r="L49" s="58">
        <v>96</v>
      </c>
    </row>
    <row r="50" spans="1:13" ht="15.75">
      <c r="A50" s="50" t="s">
        <v>225</v>
      </c>
      <c r="B50" s="58">
        <v>201</v>
      </c>
      <c r="C50" s="58">
        <v>116</v>
      </c>
      <c r="D50" s="58">
        <v>130</v>
      </c>
      <c r="E50" s="58">
        <v>129</v>
      </c>
      <c r="F50" s="58">
        <v>130</v>
      </c>
      <c r="G50" s="58">
        <v>129</v>
      </c>
      <c r="H50" s="58">
        <v>114</v>
      </c>
      <c r="I50" s="58">
        <v>115</v>
      </c>
      <c r="J50" s="58">
        <v>114</v>
      </c>
      <c r="K50" s="58">
        <v>115</v>
      </c>
      <c r="L50" s="58">
        <v>115</v>
      </c>
    </row>
    <row r="51" spans="1:13" ht="15.75">
      <c r="A51" s="50" t="s">
        <v>226</v>
      </c>
      <c r="B51" s="58">
        <v>139</v>
      </c>
      <c r="C51" s="58">
        <v>162</v>
      </c>
      <c r="D51" s="58">
        <v>177</v>
      </c>
      <c r="E51" s="58">
        <v>198</v>
      </c>
      <c r="F51" s="58">
        <v>196</v>
      </c>
      <c r="G51" s="58">
        <v>198</v>
      </c>
      <c r="H51" s="58">
        <v>196</v>
      </c>
      <c r="I51" s="58">
        <v>175</v>
      </c>
      <c r="J51" s="58">
        <v>176</v>
      </c>
      <c r="K51" s="58">
        <v>175</v>
      </c>
      <c r="L51" s="58">
        <v>177</v>
      </c>
    </row>
    <row r="52" spans="1:13" ht="15.75">
      <c r="A52" s="50" t="s">
        <v>227</v>
      </c>
      <c r="B52" s="58">
        <v>270</v>
      </c>
      <c r="C52" s="58">
        <v>53</v>
      </c>
      <c r="D52" s="58">
        <v>131</v>
      </c>
      <c r="E52" s="58">
        <v>145</v>
      </c>
      <c r="F52" s="58">
        <v>163</v>
      </c>
      <c r="G52" s="58">
        <v>161</v>
      </c>
      <c r="H52" s="58">
        <v>163</v>
      </c>
      <c r="I52" s="58">
        <v>161</v>
      </c>
      <c r="J52" s="58">
        <v>143</v>
      </c>
      <c r="K52" s="58">
        <v>144</v>
      </c>
      <c r="L52" s="58">
        <v>143</v>
      </c>
    </row>
    <row r="53" spans="1:13" ht="15.75">
      <c r="A53" s="50" t="s">
        <v>228</v>
      </c>
      <c r="B53" s="58">
        <v>211</v>
      </c>
      <c r="C53" s="58">
        <v>97</v>
      </c>
      <c r="D53" s="58">
        <v>37</v>
      </c>
      <c r="E53" s="58">
        <v>97</v>
      </c>
      <c r="F53" s="58">
        <v>108</v>
      </c>
      <c r="G53" s="58">
        <v>123</v>
      </c>
      <c r="H53" s="58">
        <v>122</v>
      </c>
      <c r="I53" s="58">
        <v>123</v>
      </c>
      <c r="J53" s="58">
        <v>121</v>
      </c>
      <c r="K53" s="58">
        <v>107</v>
      </c>
      <c r="L53" s="58">
        <v>107</v>
      </c>
    </row>
    <row r="54" spans="1:13" ht="15.75">
      <c r="A54" s="50" t="s">
        <v>229</v>
      </c>
      <c r="B54" s="58">
        <v>90</v>
      </c>
      <c r="C54" s="58">
        <v>62</v>
      </c>
      <c r="D54" s="58">
        <v>71</v>
      </c>
      <c r="E54" s="58">
        <v>48</v>
      </c>
      <c r="F54" s="58">
        <v>66</v>
      </c>
      <c r="G54" s="58">
        <v>78</v>
      </c>
      <c r="H54" s="58">
        <v>90</v>
      </c>
      <c r="I54" s="58">
        <v>95</v>
      </c>
      <c r="J54" s="58">
        <v>97</v>
      </c>
      <c r="K54" s="58">
        <v>98</v>
      </c>
      <c r="L54" s="58">
        <v>91</v>
      </c>
    </row>
    <row r="55" spans="1:13" ht="15.75">
      <c r="A55" s="116" t="s">
        <v>232</v>
      </c>
      <c r="B55" s="55">
        <v>1103</v>
      </c>
      <c r="C55" s="55">
        <v>603</v>
      </c>
      <c r="D55" s="55">
        <v>659</v>
      </c>
      <c r="E55" s="55">
        <v>730</v>
      </c>
      <c r="F55" s="55">
        <v>775</v>
      </c>
      <c r="G55" s="55">
        <v>789</v>
      </c>
      <c r="H55" s="55">
        <v>786</v>
      </c>
      <c r="I55" s="55">
        <v>769</v>
      </c>
      <c r="J55" s="55">
        <v>753</v>
      </c>
      <c r="K55" s="55">
        <v>739</v>
      </c>
      <c r="L55" s="55">
        <v>729</v>
      </c>
    </row>
    <row r="56" spans="1:13" ht="15.75">
      <c r="A56" s="145" t="s">
        <v>237</v>
      </c>
      <c r="B56" s="117">
        <v>0.28299999999999997</v>
      </c>
      <c r="C56" s="117">
        <v>0.16200000000000001</v>
      </c>
      <c r="D56" s="117">
        <v>0.16</v>
      </c>
      <c r="E56" s="117">
        <v>0.16600000000000001</v>
      </c>
      <c r="F56" s="117">
        <v>0.17</v>
      </c>
      <c r="G56" s="117">
        <v>0.17299999999999999</v>
      </c>
      <c r="H56" s="117">
        <v>0.17699999999999999</v>
      </c>
      <c r="I56" s="117">
        <v>0.17699999999999999</v>
      </c>
      <c r="J56" s="117">
        <v>0.17599999999999999</v>
      </c>
      <c r="K56" s="117">
        <v>0.17499999999999999</v>
      </c>
      <c r="L56" s="117">
        <v>0.17399999999999999</v>
      </c>
      <c r="M56" s="175"/>
    </row>
    <row r="57" spans="1:13">
      <c r="A57" s="88"/>
      <c r="B57" s="146"/>
      <c r="C57" s="146"/>
      <c r="D57" s="146"/>
      <c r="E57" s="146"/>
      <c r="F57" s="146"/>
      <c r="G57" s="146"/>
      <c r="H57" s="146"/>
      <c r="I57" s="146"/>
      <c r="J57" s="146"/>
      <c r="K57" s="146"/>
      <c r="L57" s="146"/>
      <c r="M57" s="147"/>
    </row>
    <row r="58" spans="1:13">
      <c r="A58" s="88"/>
      <c r="B58" s="88"/>
      <c r="C58" s="88"/>
      <c r="D58" s="88"/>
      <c r="E58" s="88"/>
      <c r="F58" s="88"/>
      <c r="G58" s="88"/>
      <c r="H58" s="88"/>
      <c r="I58" s="88"/>
      <c r="J58" s="88"/>
      <c r="K58" s="88"/>
      <c r="L58" s="88"/>
    </row>
    <row r="59" spans="1:13">
      <c r="A59" s="88" t="s">
        <v>28</v>
      </c>
      <c r="B59" s="88"/>
      <c r="C59" s="88"/>
      <c r="D59" s="88"/>
      <c r="E59" s="88"/>
      <c r="F59" s="88"/>
      <c r="G59" s="88"/>
      <c r="H59" s="88"/>
      <c r="I59" s="88"/>
      <c r="J59" s="132"/>
      <c r="K59" s="88"/>
      <c r="L59" s="88"/>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E7214-46E0-4433-9940-27D119F03AB7}">
  <dimension ref="A1:M60"/>
  <sheetViews>
    <sheetView zoomScale="80" zoomScaleNormal="80" workbookViewId="0">
      <selection activeCell="A2" sqref="A2"/>
    </sheetView>
  </sheetViews>
  <sheetFormatPr defaultRowHeight="13.5"/>
  <sheetData>
    <row r="1" spans="1:12">
      <c r="A1" t="str">
        <f>Citation!A3</f>
        <v>Furuichi S., Yukami R., Kamimura Y., Nishijima S., Isu S., Izawa Y., Higashiguchi K., Watanabe R. 2026. Stock assessment and evaluation of the Pacific stock of Japanese sardine (fiscal year 2025). Marine fisheries stock assessment and evaluation for Japanese waters. Japan Fisheries Agency and Japan Fisheries Research and Education Agency, Tokyo,76 pp,</v>
      </c>
    </row>
    <row r="3" spans="1:12" ht="18.75">
      <c r="A3" s="202" t="s">
        <v>263</v>
      </c>
    </row>
    <row r="4" spans="1:12" ht="15">
      <c r="A4" s="39" t="s">
        <v>221</v>
      </c>
      <c r="B4" s="39"/>
      <c r="C4" s="39"/>
      <c r="D4" s="39"/>
      <c r="E4" s="39"/>
      <c r="F4" s="39"/>
      <c r="G4" s="39"/>
      <c r="H4" s="39"/>
      <c r="I4" s="39"/>
      <c r="J4" s="39"/>
      <c r="K4" s="39"/>
      <c r="L4" s="39"/>
    </row>
    <row r="5" spans="1:12" ht="15">
      <c r="A5" s="87"/>
      <c r="B5" s="87"/>
      <c r="C5" s="87"/>
      <c r="D5" s="87"/>
      <c r="E5" s="87"/>
      <c r="F5" s="87"/>
      <c r="G5" s="87"/>
      <c r="H5" s="87"/>
      <c r="I5" s="87"/>
      <c r="J5" s="87"/>
      <c r="K5" s="87"/>
      <c r="L5" s="87"/>
    </row>
    <row r="6" spans="1:12" ht="15.75">
      <c r="A6" s="108" t="s">
        <v>222</v>
      </c>
      <c r="B6" s="56"/>
      <c r="C6" s="56"/>
      <c r="D6" s="56"/>
      <c r="E6" s="56"/>
      <c r="F6" s="56"/>
      <c r="G6" s="56"/>
      <c r="H6" s="56"/>
      <c r="I6" s="109"/>
      <c r="J6" s="108"/>
      <c r="K6" s="56"/>
      <c r="L6" s="56"/>
    </row>
    <row r="7" spans="1:12" ht="15.75">
      <c r="A7" s="80" t="s">
        <v>223</v>
      </c>
      <c r="B7" s="110">
        <v>2025</v>
      </c>
      <c r="C7" s="110">
        <v>2026</v>
      </c>
      <c r="D7" s="110">
        <v>2027</v>
      </c>
      <c r="E7" s="110">
        <v>2028</v>
      </c>
      <c r="F7" s="110">
        <v>2029</v>
      </c>
      <c r="G7" s="110">
        <v>2030</v>
      </c>
      <c r="H7" s="110">
        <v>2031</v>
      </c>
      <c r="I7" s="110">
        <v>2032</v>
      </c>
      <c r="J7" s="110">
        <v>2033</v>
      </c>
      <c r="K7" s="110">
        <v>2034</v>
      </c>
      <c r="L7" s="110">
        <v>2035</v>
      </c>
    </row>
    <row r="8" spans="1:12" ht="15.75">
      <c r="A8" s="50" t="s">
        <v>224</v>
      </c>
      <c r="B8" s="111">
        <v>0.3</v>
      </c>
      <c r="C8" s="111">
        <v>0.3</v>
      </c>
      <c r="D8" s="111">
        <v>0.3</v>
      </c>
      <c r="E8" s="111">
        <v>0.3</v>
      </c>
      <c r="F8" s="111">
        <v>0.3</v>
      </c>
      <c r="G8" s="111">
        <v>0.3</v>
      </c>
      <c r="H8" s="111">
        <v>0.3</v>
      </c>
      <c r="I8" s="111">
        <v>0.3</v>
      </c>
      <c r="J8" s="111">
        <v>0.3</v>
      </c>
      <c r="K8" s="111">
        <v>0.3</v>
      </c>
      <c r="L8" s="111">
        <v>0.3</v>
      </c>
    </row>
    <row r="9" spans="1:12" ht="15.75">
      <c r="A9" s="50" t="s">
        <v>225</v>
      </c>
      <c r="B9" s="111">
        <v>0.24</v>
      </c>
      <c r="C9" s="111">
        <v>0.24</v>
      </c>
      <c r="D9" s="111">
        <v>0.24</v>
      </c>
      <c r="E9" s="111">
        <v>0.24</v>
      </c>
      <c r="F9" s="111">
        <v>0.24</v>
      </c>
      <c r="G9" s="111">
        <v>0.24</v>
      </c>
      <c r="H9" s="111">
        <v>0.24</v>
      </c>
      <c r="I9" s="111">
        <v>0.24</v>
      </c>
      <c r="J9" s="111">
        <v>0.24</v>
      </c>
      <c r="K9" s="111">
        <v>0.24</v>
      </c>
      <c r="L9" s="111">
        <v>0.24</v>
      </c>
    </row>
    <row r="10" spans="1:12" ht="15.75">
      <c r="A10" s="50" t="s">
        <v>226</v>
      </c>
      <c r="B10" s="111">
        <v>0.47</v>
      </c>
      <c r="C10" s="111">
        <v>0.47</v>
      </c>
      <c r="D10" s="111">
        <v>0.47</v>
      </c>
      <c r="E10" s="111">
        <v>0.47</v>
      </c>
      <c r="F10" s="111">
        <v>0.47</v>
      </c>
      <c r="G10" s="111">
        <v>0.47</v>
      </c>
      <c r="H10" s="111">
        <v>0.47</v>
      </c>
      <c r="I10" s="111">
        <v>0.47</v>
      </c>
      <c r="J10" s="111">
        <v>0.47</v>
      </c>
      <c r="K10" s="111">
        <v>0.47</v>
      </c>
      <c r="L10" s="111">
        <v>0.47</v>
      </c>
    </row>
    <row r="11" spans="1:12" ht="15.75">
      <c r="A11" s="50" t="s">
        <v>227</v>
      </c>
      <c r="B11" s="111">
        <v>0.62</v>
      </c>
      <c r="C11" s="111">
        <v>0.62</v>
      </c>
      <c r="D11" s="111">
        <v>0.62</v>
      </c>
      <c r="E11" s="111">
        <v>0.62</v>
      </c>
      <c r="F11" s="111">
        <v>0.62</v>
      </c>
      <c r="G11" s="111">
        <v>0.62</v>
      </c>
      <c r="H11" s="111">
        <v>0.62</v>
      </c>
      <c r="I11" s="111">
        <v>0.62</v>
      </c>
      <c r="J11" s="111">
        <v>0.62</v>
      </c>
      <c r="K11" s="111">
        <v>0.62</v>
      </c>
      <c r="L11" s="111">
        <v>0.62</v>
      </c>
    </row>
    <row r="12" spans="1:12" ht="15.75">
      <c r="A12" s="50" t="s">
        <v>228</v>
      </c>
      <c r="B12" s="111">
        <v>0.85</v>
      </c>
      <c r="C12" s="111">
        <v>0.85</v>
      </c>
      <c r="D12" s="111">
        <v>0.85</v>
      </c>
      <c r="E12" s="111">
        <v>0.85</v>
      </c>
      <c r="F12" s="111">
        <v>0.85</v>
      </c>
      <c r="G12" s="111">
        <v>0.85</v>
      </c>
      <c r="H12" s="111">
        <v>0.85</v>
      </c>
      <c r="I12" s="111">
        <v>0.85</v>
      </c>
      <c r="J12" s="111">
        <v>0.85</v>
      </c>
      <c r="K12" s="111">
        <v>0.85</v>
      </c>
      <c r="L12" s="111">
        <v>0.85</v>
      </c>
    </row>
    <row r="13" spans="1:12" ht="15.75">
      <c r="A13" s="50" t="s">
        <v>229</v>
      </c>
      <c r="B13" s="111">
        <v>0.85</v>
      </c>
      <c r="C13" s="111">
        <v>0.85</v>
      </c>
      <c r="D13" s="111">
        <v>0.85</v>
      </c>
      <c r="E13" s="111">
        <v>0.85</v>
      </c>
      <c r="F13" s="111">
        <v>0.85</v>
      </c>
      <c r="G13" s="111">
        <v>0.85</v>
      </c>
      <c r="H13" s="111">
        <v>0.85</v>
      </c>
      <c r="I13" s="111">
        <v>0.85</v>
      </c>
      <c r="J13" s="111">
        <v>0.85</v>
      </c>
      <c r="K13" s="111">
        <v>0.85</v>
      </c>
      <c r="L13" s="111">
        <v>0.85</v>
      </c>
    </row>
    <row r="14" spans="1:12" ht="15.75">
      <c r="A14" s="53" t="s">
        <v>230</v>
      </c>
      <c r="B14" s="112">
        <v>0.56000000000000005</v>
      </c>
      <c r="C14" s="112">
        <v>0.56000000000000005</v>
      </c>
      <c r="D14" s="112">
        <v>0.56000000000000005</v>
      </c>
      <c r="E14" s="112">
        <v>0.56000000000000005</v>
      </c>
      <c r="F14" s="112">
        <v>0.56000000000000005</v>
      </c>
      <c r="G14" s="112">
        <v>0.56000000000000005</v>
      </c>
      <c r="H14" s="112">
        <v>0.56000000000000005</v>
      </c>
      <c r="I14" s="112">
        <v>0.56000000000000005</v>
      </c>
      <c r="J14" s="112">
        <v>0.56000000000000005</v>
      </c>
      <c r="K14" s="112">
        <v>0.56000000000000005</v>
      </c>
      <c r="L14" s="112">
        <v>0.56000000000000005</v>
      </c>
    </row>
    <row r="15" spans="1:12" ht="15.75">
      <c r="A15" s="109"/>
      <c r="B15" s="109"/>
      <c r="C15" s="109"/>
      <c r="D15" s="109"/>
      <c r="E15" s="109"/>
      <c r="F15" s="109"/>
      <c r="G15" s="109"/>
      <c r="H15" s="109"/>
      <c r="I15" s="109"/>
      <c r="J15" s="109"/>
      <c r="K15" s="109"/>
      <c r="L15" s="109"/>
    </row>
    <row r="16" spans="1:12" ht="18">
      <c r="A16" s="113" t="s">
        <v>231</v>
      </c>
      <c r="B16" s="56"/>
      <c r="C16" s="56"/>
      <c r="D16" s="56"/>
      <c r="E16" s="56"/>
      <c r="F16" s="56"/>
      <c r="G16" s="56"/>
      <c r="H16" s="56"/>
      <c r="I16" s="109"/>
      <c r="J16" s="113"/>
      <c r="K16" s="56"/>
      <c r="L16" s="56"/>
    </row>
    <row r="17" spans="1:12" ht="15.75">
      <c r="A17" s="80" t="s">
        <v>223</v>
      </c>
      <c r="B17" s="110">
        <v>2025</v>
      </c>
      <c r="C17" s="110">
        <v>2026</v>
      </c>
      <c r="D17" s="110">
        <v>2027</v>
      </c>
      <c r="E17" s="110">
        <v>2028</v>
      </c>
      <c r="F17" s="110">
        <v>2029</v>
      </c>
      <c r="G17" s="110">
        <v>2030</v>
      </c>
      <c r="H17" s="110">
        <v>2031</v>
      </c>
      <c r="I17" s="110">
        <v>2032</v>
      </c>
      <c r="J17" s="110">
        <v>2033</v>
      </c>
      <c r="K17" s="110">
        <v>2034</v>
      </c>
      <c r="L17" s="110">
        <v>2035</v>
      </c>
    </row>
    <row r="18" spans="1:12" ht="15.75">
      <c r="A18" s="50" t="s">
        <v>224</v>
      </c>
      <c r="B18" s="76">
        <v>58416</v>
      </c>
      <c r="C18" s="76">
        <v>58566</v>
      </c>
      <c r="D18" s="76">
        <v>57937</v>
      </c>
      <c r="E18" s="76">
        <v>58411</v>
      </c>
      <c r="F18" s="76">
        <v>57753</v>
      </c>
      <c r="G18" s="76">
        <v>50199</v>
      </c>
      <c r="H18" s="76">
        <v>50517</v>
      </c>
      <c r="I18" s="76">
        <v>50242</v>
      </c>
      <c r="J18" s="76">
        <v>50753</v>
      </c>
      <c r="K18" s="76">
        <v>50673</v>
      </c>
      <c r="L18" s="76">
        <v>47512</v>
      </c>
    </row>
    <row r="19" spans="1:12" ht="15.75">
      <c r="A19" s="50" t="s">
        <v>225</v>
      </c>
      <c r="B19" s="76">
        <v>28718</v>
      </c>
      <c r="C19" s="76">
        <v>29149</v>
      </c>
      <c r="D19" s="76">
        <v>29224</v>
      </c>
      <c r="E19" s="76">
        <v>28910</v>
      </c>
      <c r="F19" s="76">
        <v>29147</v>
      </c>
      <c r="G19" s="76">
        <v>28818</v>
      </c>
      <c r="H19" s="76">
        <v>25049</v>
      </c>
      <c r="I19" s="76">
        <v>25207</v>
      </c>
      <c r="J19" s="76">
        <v>25070</v>
      </c>
      <c r="K19" s="76">
        <v>25325</v>
      </c>
      <c r="L19" s="76">
        <v>25285</v>
      </c>
    </row>
    <row r="20" spans="1:12" ht="15.75">
      <c r="A20" s="50" t="s">
        <v>226</v>
      </c>
      <c r="B20" s="76">
        <v>6668</v>
      </c>
      <c r="C20" s="76">
        <v>15194</v>
      </c>
      <c r="D20" s="76">
        <v>15422</v>
      </c>
      <c r="E20" s="76">
        <v>15461</v>
      </c>
      <c r="F20" s="76">
        <v>15295</v>
      </c>
      <c r="G20" s="76">
        <v>15421</v>
      </c>
      <c r="H20" s="76">
        <v>15247</v>
      </c>
      <c r="I20" s="76">
        <v>13253</v>
      </c>
      <c r="J20" s="76">
        <v>13336</v>
      </c>
      <c r="K20" s="76">
        <v>13264</v>
      </c>
      <c r="L20" s="76">
        <v>13399</v>
      </c>
    </row>
    <row r="21" spans="1:12" ht="15.75">
      <c r="A21" s="50" t="s">
        <v>227</v>
      </c>
      <c r="B21" s="76">
        <v>10444</v>
      </c>
      <c r="C21" s="76">
        <v>2802</v>
      </c>
      <c r="D21" s="76">
        <v>6384</v>
      </c>
      <c r="E21" s="76">
        <v>6480</v>
      </c>
      <c r="F21" s="76">
        <v>6496</v>
      </c>
      <c r="G21" s="76">
        <v>6427</v>
      </c>
      <c r="H21" s="76">
        <v>6479</v>
      </c>
      <c r="I21" s="76">
        <v>6406</v>
      </c>
      <c r="J21" s="76">
        <v>5568</v>
      </c>
      <c r="K21" s="76">
        <v>5603</v>
      </c>
      <c r="L21" s="76">
        <v>5573</v>
      </c>
    </row>
    <row r="22" spans="1:12" ht="15.75">
      <c r="A22" s="50" t="s">
        <v>228</v>
      </c>
      <c r="B22" s="76">
        <v>5449</v>
      </c>
      <c r="C22" s="76">
        <v>3770</v>
      </c>
      <c r="D22" s="76">
        <v>1011</v>
      </c>
      <c r="E22" s="76">
        <v>2304</v>
      </c>
      <c r="F22" s="76">
        <v>2339</v>
      </c>
      <c r="G22" s="76">
        <v>2345</v>
      </c>
      <c r="H22" s="76">
        <v>2320</v>
      </c>
      <c r="I22" s="76">
        <v>2339</v>
      </c>
      <c r="J22" s="76">
        <v>2312</v>
      </c>
      <c r="K22" s="76">
        <v>2010</v>
      </c>
      <c r="L22" s="76">
        <v>2023</v>
      </c>
    </row>
    <row r="23" spans="1:12" ht="15.75">
      <c r="A23" s="50" t="s">
        <v>229</v>
      </c>
      <c r="B23" s="76">
        <v>1991</v>
      </c>
      <c r="C23" s="76">
        <v>2139</v>
      </c>
      <c r="D23" s="76">
        <v>1699</v>
      </c>
      <c r="E23" s="76">
        <v>779</v>
      </c>
      <c r="F23" s="76">
        <v>886</v>
      </c>
      <c r="G23" s="76">
        <v>927</v>
      </c>
      <c r="H23" s="76">
        <v>941</v>
      </c>
      <c r="I23" s="76">
        <v>937</v>
      </c>
      <c r="J23" s="76">
        <v>942</v>
      </c>
      <c r="K23" s="76">
        <v>936</v>
      </c>
      <c r="L23" s="76">
        <v>847</v>
      </c>
    </row>
    <row r="24" spans="1:12" ht="15.75">
      <c r="A24" s="80" t="s">
        <v>232</v>
      </c>
      <c r="B24" s="55">
        <v>111686</v>
      </c>
      <c r="C24" s="55">
        <v>111620</v>
      </c>
      <c r="D24" s="55">
        <v>111677</v>
      </c>
      <c r="E24" s="55">
        <v>112345</v>
      </c>
      <c r="F24" s="55">
        <v>111916</v>
      </c>
      <c r="G24" s="55">
        <v>104137</v>
      </c>
      <c r="H24" s="55">
        <v>100553</v>
      </c>
      <c r="I24" s="55">
        <v>98384</v>
      </c>
      <c r="J24" s="55">
        <v>97981</v>
      </c>
      <c r="K24" s="55">
        <v>97811</v>
      </c>
      <c r="L24" s="55">
        <v>94639</v>
      </c>
    </row>
    <row r="25" spans="1:12" ht="15.75">
      <c r="A25" s="109"/>
      <c r="B25" s="114"/>
      <c r="C25" s="114"/>
      <c r="D25" s="114"/>
      <c r="E25" s="114"/>
      <c r="F25" s="114"/>
      <c r="G25" s="114"/>
      <c r="H25" s="114"/>
      <c r="I25" s="109"/>
      <c r="J25" s="109"/>
      <c r="K25" s="114"/>
      <c r="L25" s="114"/>
    </row>
    <row r="26" spans="1:12" ht="18">
      <c r="A26" s="113" t="s">
        <v>238</v>
      </c>
      <c r="B26" s="114"/>
      <c r="C26" s="114"/>
      <c r="D26" s="114"/>
      <c r="E26" s="114"/>
      <c r="F26" s="114"/>
      <c r="G26" s="114"/>
      <c r="H26" s="114"/>
      <c r="I26" s="109"/>
      <c r="J26" s="113"/>
      <c r="K26" s="114"/>
      <c r="L26" s="114"/>
    </row>
    <row r="27" spans="1:12" ht="15.75">
      <c r="A27" s="80" t="s">
        <v>223</v>
      </c>
      <c r="B27" s="110">
        <v>2025</v>
      </c>
      <c r="C27" s="110">
        <v>2026</v>
      </c>
      <c r="D27" s="110">
        <v>2027</v>
      </c>
      <c r="E27" s="110">
        <v>2028</v>
      </c>
      <c r="F27" s="110">
        <v>2029</v>
      </c>
      <c r="G27" s="110">
        <v>2030</v>
      </c>
      <c r="H27" s="110">
        <v>2031</v>
      </c>
      <c r="I27" s="110">
        <v>2032</v>
      </c>
      <c r="J27" s="110">
        <v>2033</v>
      </c>
      <c r="K27" s="110">
        <v>2034</v>
      </c>
      <c r="L27" s="110">
        <v>2035</v>
      </c>
    </row>
    <row r="28" spans="1:12" ht="15.75">
      <c r="A28" s="50" t="s">
        <v>224</v>
      </c>
      <c r="B28" s="76">
        <v>924</v>
      </c>
      <c r="C28" s="76">
        <v>926</v>
      </c>
      <c r="D28" s="76">
        <v>918</v>
      </c>
      <c r="E28" s="76">
        <v>924</v>
      </c>
      <c r="F28" s="76">
        <v>915</v>
      </c>
      <c r="G28" s="76">
        <v>822</v>
      </c>
      <c r="H28" s="76">
        <v>826</v>
      </c>
      <c r="I28" s="76">
        <v>823</v>
      </c>
      <c r="J28" s="76">
        <v>829</v>
      </c>
      <c r="K28" s="76">
        <v>828</v>
      </c>
      <c r="L28" s="76">
        <v>786</v>
      </c>
    </row>
    <row r="29" spans="1:12" ht="15.75">
      <c r="A29" s="50" t="s">
        <v>225</v>
      </c>
      <c r="B29" s="76">
        <v>1166</v>
      </c>
      <c r="C29" s="76">
        <v>1170</v>
      </c>
      <c r="D29" s="76">
        <v>1173</v>
      </c>
      <c r="E29" s="76">
        <v>1162</v>
      </c>
      <c r="F29" s="76">
        <v>1170</v>
      </c>
      <c r="G29" s="76">
        <v>1159</v>
      </c>
      <c r="H29" s="76">
        <v>1029</v>
      </c>
      <c r="I29" s="76">
        <v>1034</v>
      </c>
      <c r="J29" s="76">
        <v>1030</v>
      </c>
      <c r="K29" s="76">
        <v>1039</v>
      </c>
      <c r="L29" s="76">
        <v>1037</v>
      </c>
    </row>
    <row r="30" spans="1:12" ht="15.75">
      <c r="A30" s="50" t="s">
        <v>226</v>
      </c>
      <c r="B30" s="76">
        <v>454</v>
      </c>
      <c r="C30" s="76">
        <v>883</v>
      </c>
      <c r="D30" s="76">
        <v>884</v>
      </c>
      <c r="E30" s="76">
        <v>886</v>
      </c>
      <c r="F30" s="76">
        <v>878</v>
      </c>
      <c r="G30" s="76">
        <v>884</v>
      </c>
      <c r="H30" s="76">
        <v>875</v>
      </c>
      <c r="I30" s="76">
        <v>782</v>
      </c>
      <c r="J30" s="76">
        <v>786</v>
      </c>
      <c r="K30" s="76">
        <v>782</v>
      </c>
      <c r="L30" s="76">
        <v>789</v>
      </c>
    </row>
    <row r="31" spans="1:12" ht="15.75">
      <c r="A31" s="50" t="s">
        <v>227</v>
      </c>
      <c r="B31" s="76">
        <v>714</v>
      </c>
      <c r="C31" s="76">
        <v>228</v>
      </c>
      <c r="D31" s="76">
        <v>466</v>
      </c>
      <c r="E31" s="76">
        <v>468</v>
      </c>
      <c r="F31" s="76">
        <v>469</v>
      </c>
      <c r="G31" s="76">
        <v>464</v>
      </c>
      <c r="H31" s="76">
        <v>468</v>
      </c>
      <c r="I31" s="76">
        <v>463</v>
      </c>
      <c r="J31" s="76">
        <v>410</v>
      </c>
      <c r="K31" s="76">
        <v>412</v>
      </c>
      <c r="L31" s="76">
        <v>410</v>
      </c>
    </row>
    <row r="32" spans="1:12" ht="15.75">
      <c r="A32" s="50" t="s">
        <v>228</v>
      </c>
      <c r="B32" s="76">
        <v>450</v>
      </c>
      <c r="C32" s="76">
        <v>321</v>
      </c>
      <c r="D32" s="76">
        <v>95</v>
      </c>
      <c r="E32" s="76">
        <v>204</v>
      </c>
      <c r="F32" s="76">
        <v>206</v>
      </c>
      <c r="G32" s="76">
        <v>206</v>
      </c>
      <c r="H32" s="76">
        <v>204</v>
      </c>
      <c r="I32" s="76">
        <v>206</v>
      </c>
      <c r="J32" s="76">
        <v>203</v>
      </c>
      <c r="K32" s="76">
        <v>179</v>
      </c>
      <c r="L32" s="76">
        <v>180</v>
      </c>
    </row>
    <row r="33" spans="1:12" ht="15.75">
      <c r="A33" s="50" t="s">
        <v>229</v>
      </c>
      <c r="B33" s="76">
        <v>192</v>
      </c>
      <c r="C33" s="76">
        <v>205</v>
      </c>
      <c r="D33" s="76">
        <v>166</v>
      </c>
      <c r="E33" s="76">
        <v>82</v>
      </c>
      <c r="F33" s="76">
        <v>92</v>
      </c>
      <c r="G33" s="76">
        <v>95</v>
      </c>
      <c r="H33" s="76">
        <v>97</v>
      </c>
      <c r="I33" s="76">
        <v>96</v>
      </c>
      <c r="J33" s="76">
        <v>97</v>
      </c>
      <c r="K33" s="76">
        <v>96</v>
      </c>
      <c r="L33" s="76">
        <v>88</v>
      </c>
    </row>
    <row r="34" spans="1:12" ht="15.75">
      <c r="A34" s="80" t="s">
        <v>232</v>
      </c>
      <c r="B34" s="55">
        <v>3900</v>
      </c>
      <c r="C34" s="55">
        <v>3732</v>
      </c>
      <c r="D34" s="55">
        <v>3701</v>
      </c>
      <c r="E34" s="55">
        <v>3724</v>
      </c>
      <c r="F34" s="55">
        <v>3729</v>
      </c>
      <c r="G34" s="55">
        <v>3630</v>
      </c>
      <c r="H34" s="55">
        <v>3499</v>
      </c>
      <c r="I34" s="55">
        <v>3404</v>
      </c>
      <c r="J34" s="55">
        <v>3355</v>
      </c>
      <c r="K34" s="55">
        <v>3336</v>
      </c>
      <c r="L34" s="55">
        <v>3290</v>
      </c>
    </row>
    <row r="35" spans="1:12" ht="15.75">
      <c r="A35" s="115" t="s">
        <v>234</v>
      </c>
      <c r="B35" s="55">
        <v>2043</v>
      </c>
      <c r="C35" s="55">
        <v>1870</v>
      </c>
      <c r="D35" s="55">
        <v>1845</v>
      </c>
      <c r="E35" s="55">
        <v>1871</v>
      </c>
      <c r="F35" s="55">
        <v>1878</v>
      </c>
      <c r="G35" s="55">
        <v>1881</v>
      </c>
      <c r="H35" s="55">
        <v>1849</v>
      </c>
      <c r="I35" s="55">
        <v>1754</v>
      </c>
      <c r="J35" s="55">
        <v>1702</v>
      </c>
      <c r="K35" s="55">
        <v>1677</v>
      </c>
      <c r="L35" s="55">
        <v>1674</v>
      </c>
    </row>
    <row r="36" spans="1:12" ht="15.75">
      <c r="A36" s="114"/>
      <c r="B36" s="114"/>
      <c r="C36" s="114"/>
      <c r="D36" s="114"/>
      <c r="E36" s="114"/>
      <c r="F36" s="114"/>
      <c r="G36" s="114"/>
      <c r="H36" s="114"/>
      <c r="I36" s="109"/>
      <c r="J36" s="114"/>
      <c r="K36" s="114"/>
      <c r="L36" s="114"/>
    </row>
    <row r="37" spans="1:12" ht="18">
      <c r="A37" s="108" t="s">
        <v>235</v>
      </c>
      <c r="B37" s="114"/>
      <c r="C37" s="114"/>
      <c r="D37" s="114"/>
      <c r="E37" s="114"/>
      <c r="F37" s="114"/>
      <c r="G37" s="114"/>
      <c r="H37" s="114"/>
      <c r="I37" s="109"/>
      <c r="J37" s="108"/>
      <c r="K37" s="114"/>
      <c r="L37" s="114"/>
    </row>
    <row r="38" spans="1:12" ht="15.75">
      <c r="A38" s="80" t="s">
        <v>223</v>
      </c>
      <c r="B38" s="110">
        <v>2025</v>
      </c>
      <c r="C38" s="110">
        <v>2026</v>
      </c>
      <c r="D38" s="110">
        <v>2027</v>
      </c>
      <c r="E38" s="110">
        <v>2028</v>
      </c>
      <c r="F38" s="110">
        <v>2029</v>
      </c>
      <c r="G38" s="110">
        <v>2030</v>
      </c>
      <c r="H38" s="110">
        <v>2031</v>
      </c>
      <c r="I38" s="110">
        <v>2032</v>
      </c>
      <c r="J38" s="110">
        <v>2033</v>
      </c>
      <c r="K38" s="110">
        <v>2034</v>
      </c>
      <c r="L38" s="110">
        <v>2035</v>
      </c>
    </row>
    <row r="39" spans="1:12" ht="15.75">
      <c r="A39" s="50" t="s">
        <v>224</v>
      </c>
      <c r="B39" s="58">
        <v>12224</v>
      </c>
      <c r="C39" s="58">
        <v>12256</v>
      </c>
      <c r="D39" s="58">
        <v>12124</v>
      </c>
      <c r="E39" s="58">
        <v>12223</v>
      </c>
      <c r="F39" s="58">
        <v>12086</v>
      </c>
      <c r="G39" s="58">
        <v>10505</v>
      </c>
      <c r="H39" s="58">
        <v>10571</v>
      </c>
      <c r="I39" s="58">
        <v>10514</v>
      </c>
      <c r="J39" s="58">
        <v>10621</v>
      </c>
      <c r="K39" s="58">
        <v>10604</v>
      </c>
      <c r="L39" s="58">
        <v>9943</v>
      </c>
    </row>
    <row r="40" spans="1:12" ht="15.75">
      <c r="A40" s="50" t="s">
        <v>225</v>
      </c>
      <c r="B40" s="58">
        <v>4955</v>
      </c>
      <c r="C40" s="58">
        <v>5029</v>
      </c>
      <c r="D40" s="58">
        <v>5042</v>
      </c>
      <c r="E40" s="58">
        <v>4988</v>
      </c>
      <c r="F40" s="58">
        <v>5028</v>
      </c>
      <c r="G40" s="58">
        <v>4972</v>
      </c>
      <c r="H40" s="58">
        <v>4322</v>
      </c>
      <c r="I40" s="58">
        <v>4349</v>
      </c>
      <c r="J40" s="58">
        <v>4325</v>
      </c>
      <c r="K40" s="58">
        <v>4369</v>
      </c>
      <c r="L40" s="58">
        <v>4362</v>
      </c>
    </row>
    <row r="41" spans="1:12" ht="15.75">
      <c r="A41" s="50" t="s">
        <v>226</v>
      </c>
      <c r="B41" s="58">
        <v>2037</v>
      </c>
      <c r="C41" s="58">
        <v>4642</v>
      </c>
      <c r="D41" s="58">
        <v>4712</v>
      </c>
      <c r="E41" s="58">
        <v>4724</v>
      </c>
      <c r="F41" s="58">
        <v>4673</v>
      </c>
      <c r="G41" s="58">
        <v>4712</v>
      </c>
      <c r="H41" s="58">
        <v>4659</v>
      </c>
      <c r="I41" s="58">
        <v>4049</v>
      </c>
      <c r="J41" s="58">
        <v>4075</v>
      </c>
      <c r="K41" s="58">
        <v>4053</v>
      </c>
      <c r="L41" s="58">
        <v>4094</v>
      </c>
    </row>
    <row r="42" spans="1:12" ht="15.75">
      <c r="A42" s="50" t="s">
        <v>227</v>
      </c>
      <c r="B42" s="58">
        <v>3947</v>
      </c>
      <c r="C42" s="58">
        <v>1059</v>
      </c>
      <c r="D42" s="58">
        <v>2412</v>
      </c>
      <c r="E42" s="58">
        <v>2448</v>
      </c>
      <c r="F42" s="58">
        <v>2455</v>
      </c>
      <c r="G42" s="58">
        <v>2428</v>
      </c>
      <c r="H42" s="58">
        <v>2448</v>
      </c>
      <c r="I42" s="58">
        <v>2421</v>
      </c>
      <c r="J42" s="58">
        <v>2104</v>
      </c>
      <c r="K42" s="58">
        <v>2117</v>
      </c>
      <c r="L42" s="58">
        <v>2106</v>
      </c>
    </row>
    <row r="43" spans="1:12" ht="15.75">
      <c r="A43" s="50" t="s">
        <v>228</v>
      </c>
      <c r="B43" s="58">
        <v>2548</v>
      </c>
      <c r="C43" s="58">
        <v>1763</v>
      </c>
      <c r="D43" s="58">
        <v>473</v>
      </c>
      <c r="E43" s="58">
        <v>1077</v>
      </c>
      <c r="F43" s="58">
        <v>1094</v>
      </c>
      <c r="G43" s="58">
        <v>1096</v>
      </c>
      <c r="H43" s="58">
        <v>1085</v>
      </c>
      <c r="I43" s="58">
        <v>1094</v>
      </c>
      <c r="J43" s="58">
        <v>1081</v>
      </c>
      <c r="K43" s="58">
        <v>940</v>
      </c>
      <c r="L43" s="58">
        <v>946</v>
      </c>
    </row>
    <row r="44" spans="1:12" ht="15.75">
      <c r="A44" s="50" t="s">
        <v>229</v>
      </c>
      <c r="B44" s="58">
        <v>931</v>
      </c>
      <c r="C44" s="58">
        <v>1000</v>
      </c>
      <c r="D44" s="58">
        <v>794</v>
      </c>
      <c r="E44" s="58">
        <v>364</v>
      </c>
      <c r="F44" s="58">
        <v>414</v>
      </c>
      <c r="G44" s="58">
        <v>434</v>
      </c>
      <c r="H44" s="58">
        <v>440</v>
      </c>
      <c r="I44" s="58">
        <v>438</v>
      </c>
      <c r="J44" s="58">
        <v>440</v>
      </c>
      <c r="K44" s="58">
        <v>437</v>
      </c>
      <c r="L44" s="58">
        <v>396</v>
      </c>
    </row>
    <row r="45" spans="1:12" ht="15.75">
      <c r="A45" s="80" t="s">
        <v>232</v>
      </c>
      <c r="B45" s="55">
        <v>26642</v>
      </c>
      <c r="C45" s="55">
        <v>25749</v>
      </c>
      <c r="D45" s="55">
        <v>25557</v>
      </c>
      <c r="E45" s="55">
        <v>25825</v>
      </c>
      <c r="F45" s="55">
        <v>25750</v>
      </c>
      <c r="G45" s="55">
        <v>24147</v>
      </c>
      <c r="H45" s="55">
        <v>23524</v>
      </c>
      <c r="I45" s="55">
        <v>22864</v>
      </c>
      <c r="J45" s="55">
        <v>22646</v>
      </c>
      <c r="K45" s="55">
        <v>22520</v>
      </c>
      <c r="L45" s="55">
        <v>21846</v>
      </c>
    </row>
    <row r="46" spans="1:12" ht="15.75">
      <c r="A46" s="109"/>
      <c r="B46" s="109"/>
      <c r="C46" s="109"/>
      <c r="D46" s="109"/>
      <c r="E46" s="109"/>
      <c r="F46" s="109"/>
      <c r="G46" s="109"/>
      <c r="H46" s="109"/>
      <c r="I46" s="109"/>
      <c r="J46" s="109"/>
      <c r="K46" s="109"/>
      <c r="L46" s="109"/>
    </row>
    <row r="47" spans="1:12" ht="18">
      <c r="A47" s="113" t="s">
        <v>239</v>
      </c>
      <c r="B47" s="56"/>
      <c r="C47" s="56"/>
      <c r="D47" s="56"/>
      <c r="E47" s="56"/>
      <c r="F47" s="56"/>
      <c r="G47" s="56"/>
      <c r="H47" s="56"/>
      <c r="I47" s="56"/>
      <c r="J47" s="56"/>
      <c r="K47" s="56"/>
      <c r="L47" s="56"/>
    </row>
    <row r="48" spans="1:12" ht="15.75">
      <c r="A48" s="80" t="s">
        <v>223</v>
      </c>
      <c r="B48" s="110">
        <v>2025</v>
      </c>
      <c r="C48" s="110">
        <v>2026</v>
      </c>
      <c r="D48" s="110">
        <v>2027</v>
      </c>
      <c r="E48" s="110">
        <v>2028</v>
      </c>
      <c r="F48" s="110">
        <v>2029</v>
      </c>
      <c r="G48" s="110">
        <v>2030</v>
      </c>
      <c r="H48" s="110">
        <v>2031</v>
      </c>
      <c r="I48" s="110">
        <v>2032</v>
      </c>
      <c r="J48" s="110">
        <v>2033</v>
      </c>
      <c r="K48" s="110">
        <v>2034</v>
      </c>
      <c r="L48" s="110">
        <v>2035</v>
      </c>
    </row>
    <row r="49" spans="1:13" ht="15.75">
      <c r="A49" s="50" t="s">
        <v>224</v>
      </c>
      <c r="B49" s="58">
        <v>193</v>
      </c>
      <c r="C49" s="58">
        <v>194</v>
      </c>
      <c r="D49" s="58">
        <v>192</v>
      </c>
      <c r="E49" s="58">
        <v>193</v>
      </c>
      <c r="F49" s="58">
        <v>192</v>
      </c>
      <c r="G49" s="58">
        <v>172</v>
      </c>
      <c r="H49" s="58">
        <v>173</v>
      </c>
      <c r="I49" s="58">
        <v>172</v>
      </c>
      <c r="J49" s="58">
        <v>174</v>
      </c>
      <c r="K49" s="58">
        <v>173</v>
      </c>
      <c r="L49" s="58">
        <v>164</v>
      </c>
    </row>
    <row r="50" spans="1:13" ht="15.75">
      <c r="A50" s="50" t="s">
        <v>225</v>
      </c>
      <c r="B50" s="58">
        <v>201</v>
      </c>
      <c r="C50" s="58">
        <v>202</v>
      </c>
      <c r="D50" s="58">
        <v>202</v>
      </c>
      <c r="E50" s="58">
        <v>200</v>
      </c>
      <c r="F50" s="58">
        <v>202</v>
      </c>
      <c r="G50" s="58">
        <v>200</v>
      </c>
      <c r="H50" s="58">
        <v>178</v>
      </c>
      <c r="I50" s="58">
        <v>178</v>
      </c>
      <c r="J50" s="58">
        <v>178</v>
      </c>
      <c r="K50" s="58">
        <v>179</v>
      </c>
      <c r="L50" s="58">
        <v>179</v>
      </c>
    </row>
    <row r="51" spans="1:13" ht="15.75">
      <c r="A51" s="50" t="s">
        <v>226</v>
      </c>
      <c r="B51" s="58">
        <v>139</v>
      </c>
      <c r="C51" s="58">
        <v>270</v>
      </c>
      <c r="D51" s="58">
        <v>270</v>
      </c>
      <c r="E51" s="58">
        <v>271</v>
      </c>
      <c r="F51" s="58">
        <v>268</v>
      </c>
      <c r="G51" s="58">
        <v>270</v>
      </c>
      <c r="H51" s="58">
        <v>267</v>
      </c>
      <c r="I51" s="58">
        <v>239</v>
      </c>
      <c r="J51" s="58">
        <v>240</v>
      </c>
      <c r="K51" s="58">
        <v>239</v>
      </c>
      <c r="L51" s="58">
        <v>241</v>
      </c>
    </row>
    <row r="52" spans="1:13" ht="15.75">
      <c r="A52" s="50" t="s">
        <v>227</v>
      </c>
      <c r="B52" s="58">
        <v>270</v>
      </c>
      <c r="C52" s="58">
        <v>86</v>
      </c>
      <c r="D52" s="58">
        <v>176</v>
      </c>
      <c r="E52" s="58">
        <v>177</v>
      </c>
      <c r="F52" s="58">
        <v>177</v>
      </c>
      <c r="G52" s="58">
        <v>175</v>
      </c>
      <c r="H52" s="58">
        <v>177</v>
      </c>
      <c r="I52" s="58">
        <v>175</v>
      </c>
      <c r="J52" s="58">
        <v>155</v>
      </c>
      <c r="K52" s="58">
        <v>156</v>
      </c>
      <c r="L52" s="58">
        <v>155</v>
      </c>
    </row>
    <row r="53" spans="1:13" ht="15.75">
      <c r="A53" s="50" t="s">
        <v>228</v>
      </c>
      <c r="B53" s="58">
        <v>211</v>
      </c>
      <c r="C53" s="58">
        <v>150</v>
      </c>
      <c r="D53" s="58">
        <v>45</v>
      </c>
      <c r="E53" s="58">
        <v>95</v>
      </c>
      <c r="F53" s="58">
        <v>96</v>
      </c>
      <c r="G53" s="58">
        <v>96</v>
      </c>
      <c r="H53" s="58">
        <v>95</v>
      </c>
      <c r="I53" s="58">
        <v>96</v>
      </c>
      <c r="J53" s="58">
        <v>95</v>
      </c>
      <c r="K53" s="58">
        <v>84</v>
      </c>
      <c r="L53" s="58">
        <v>84</v>
      </c>
    </row>
    <row r="54" spans="1:13" ht="15.75">
      <c r="A54" s="50" t="s">
        <v>229</v>
      </c>
      <c r="B54" s="58">
        <v>90</v>
      </c>
      <c r="C54" s="58">
        <v>96</v>
      </c>
      <c r="D54" s="58">
        <v>78</v>
      </c>
      <c r="E54" s="58">
        <v>38</v>
      </c>
      <c r="F54" s="58">
        <v>43</v>
      </c>
      <c r="G54" s="58">
        <v>45</v>
      </c>
      <c r="H54" s="58">
        <v>45</v>
      </c>
      <c r="I54" s="58">
        <v>45</v>
      </c>
      <c r="J54" s="58">
        <v>45</v>
      </c>
      <c r="K54" s="58">
        <v>45</v>
      </c>
      <c r="L54" s="58">
        <v>41</v>
      </c>
    </row>
    <row r="55" spans="1:13" ht="15.75">
      <c r="A55" s="116" t="s">
        <v>232</v>
      </c>
      <c r="B55" s="55">
        <v>1103</v>
      </c>
      <c r="C55" s="55">
        <v>997</v>
      </c>
      <c r="D55" s="55">
        <v>963</v>
      </c>
      <c r="E55" s="55">
        <v>975</v>
      </c>
      <c r="F55" s="55">
        <v>978</v>
      </c>
      <c r="G55" s="55">
        <v>958</v>
      </c>
      <c r="H55" s="55">
        <v>935</v>
      </c>
      <c r="I55" s="55">
        <v>906</v>
      </c>
      <c r="J55" s="55">
        <v>886</v>
      </c>
      <c r="K55" s="55">
        <v>876</v>
      </c>
      <c r="L55" s="55">
        <v>865</v>
      </c>
    </row>
    <row r="56" spans="1:13" ht="15.75">
      <c r="A56" s="62" t="s">
        <v>237</v>
      </c>
      <c r="B56" s="117">
        <v>0.28299999999999997</v>
      </c>
      <c r="C56" s="117">
        <v>0.26700000000000002</v>
      </c>
      <c r="D56" s="117">
        <v>0.26</v>
      </c>
      <c r="E56" s="117">
        <v>0.26200000000000001</v>
      </c>
      <c r="F56" s="117">
        <v>0.26200000000000001</v>
      </c>
      <c r="G56" s="117">
        <v>0.26400000000000001</v>
      </c>
      <c r="H56" s="117">
        <v>0.26700000000000002</v>
      </c>
      <c r="I56" s="117">
        <v>0.26600000000000001</v>
      </c>
      <c r="J56" s="117">
        <v>0.26400000000000001</v>
      </c>
      <c r="K56" s="117">
        <v>0.26300000000000001</v>
      </c>
      <c r="L56" s="117">
        <v>0.26300000000000001</v>
      </c>
    </row>
    <row r="57" spans="1:13" ht="15">
      <c r="A57" s="39"/>
      <c r="B57" s="148"/>
      <c r="C57" s="148"/>
      <c r="D57" s="148"/>
      <c r="E57" s="148"/>
      <c r="F57" s="148"/>
      <c r="G57" s="148"/>
      <c r="H57" s="148"/>
      <c r="I57" s="148"/>
      <c r="J57" s="148"/>
      <c r="K57" s="148"/>
      <c r="L57" s="148"/>
      <c r="M57" s="147"/>
    </row>
    <row r="58" spans="1:13" ht="15">
      <c r="A58" s="103" t="s">
        <v>28</v>
      </c>
      <c r="B58" s="88"/>
      <c r="C58" s="88"/>
      <c r="D58" s="88"/>
      <c r="E58" s="88"/>
      <c r="F58" s="88"/>
      <c r="G58" s="88"/>
      <c r="H58" s="88"/>
      <c r="I58" s="88"/>
      <c r="J58" s="88"/>
      <c r="K58" s="88"/>
      <c r="L58" s="88"/>
    </row>
    <row r="59" spans="1:13" ht="15">
      <c r="A59" s="88"/>
      <c r="B59" s="88"/>
      <c r="C59" s="88"/>
      <c r="D59" s="88"/>
      <c r="E59" s="88"/>
      <c r="F59" s="88"/>
      <c r="G59" s="88"/>
      <c r="H59" s="88"/>
      <c r="I59" s="88"/>
      <c r="J59" s="88"/>
      <c r="K59" s="132"/>
      <c r="L59" s="88"/>
    </row>
    <row r="60" spans="1:13" ht="15">
      <c r="B60" s="88"/>
      <c r="C60" s="88"/>
      <c r="D60" s="88"/>
      <c r="E60" s="88"/>
      <c r="F60" s="88"/>
      <c r="G60" s="88"/>
      <c r="H60" s="88"/>
      <c r="I60" s="88"/>
      <c r="J60" s="88"/>
      <c r="K60" s="88"/>
      <c r="L60" s="88"/>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8"/>
  <sheetViews>
    <sheetView zoomScale="80" zoomScaleNormal="80" workbookViewId="0">
      <selection activeCell="A2" sqref="A2"/>
    </sheetView>
  </sheetViews>
  <sheetFormatPr defaultRowHeight="13.5"/>
  <cols>
    <col min="1" max="1" width="16.125" customWidth="1"/>
    <col min="2" max="14" width="7.625" customWidth="1"/>
  </cols>
  <sheetData>
    <row r="1" spans="1:26">
      <c r="A1" t="str">
        <f>Citation!A3</f>
        <v>Furuichi S., Yukami R., Kamimura Y., Nishijima S., Isu S., Izawa Y., Higashiguchi K., Watanabe R. 2026. Stock assessment and evaluation of the Pacific stock of Japanese sardine (fiscal year 2025). Marine fisheries stock assessment and evaluation for Japanese waters. Japan Fisheries Agency and Japan Fisheries Research and Education Agency, Tokyo,76 pp,</v>
      </c>
    </row>
    <row r="3" spans="1:26" ht="15">
      <c r="A3" s="15" t="s">
        <v>240</v>
      </c>
      <c r="B3" s="10"/>
      <c r="C3" s="1"/>
      <c r="D3" s="1"/>
      <c r="E3" s="1"/>
      <c r="F3" s="1"/>
      <c r="G3" s="1"/>
      <c r="H3" s="1"/>
      <c r="I3" s="1"/>
      <c r="J3" s="1"/>
      <c r="K3" s="1"/>
      <c r="L3" s="1"/>
      <c r="M3" s="10"/>
    </row>
    <row r="4" spans="1:26" ht="15">
      <c r="A4" s="228"/>
      <c r="B4" s="118">
        <v>1980</v>
      </c>
      <c r="C4" s="118">
        <v>1981</v>
      </c>
      <c r="D4" s="118">
        <v>1982</v>
      </c>
      <c r="E4" s="118">
        <v>1983</v>
      </c>
      <c r="F4" s="118">
        <v>1984</v>
      </c>
      <c r="G4" s="118">
        <v>1985</v>
      </c>
      <c r="H4" s="118">
        <v>1986</v>
      </c>
      <c r="I4" s="118">
        <v>1987</v>
      </c>
      <c r="J4" s="118">
        <v>1988</v>
      </c>
      <c r="K4" s="118">
        <v>1989</v>
      </c>
      <c r="L4" s="118">
        <v>1990</v>
      </c>
      <c r="M4" s="118">
        <v>1991</v>
      </c>
      <c r="N4" s="118">
        <v>1992</v>
      </c>
      <c r="O4" s="30"/>
      <c r="P4" s="11"/>
      <c r="Q4" s="11"/>
      <c r="R4" s="11"/>
      <c r="S4" s="11"/>
      <c r="T4" s="11"/>
      <c r="U4" s="11"/>
      <c r="V4" s="11"/>
      <c r="W4" s="11"/>
      <c r="X4" s="11"/>
    </row>
    <row r="5" spans="1:26" ht="15">
      <c r="A5" s="225" t="s">
        <v>243</v>
      </c>
      <c r="B5" s="119">
        <v>150</v>
      </c>
      <c r="C5" s="119">
        <v>109</v>
      </c>
      <c r="D5" s="119">
        <v>43</v>
      </c>
      <c r="E5" s="119">
        <v>79</v>
      </c>
      <c r="F5" s="119">
        <v>244</v>
      </c>
      <c r="G5" s="119">
        <v>153</v>
      </c>
      <c r="H5" s="119">
        <v>734</v>
      </c>
      <c r="I5" s="119">
        <v>285</v>
      </c>
      <c r="J5" s="119">
        <v>277</v>
      </c>
      <c r="K5" s="119">
        <v>420</v>
      </c>
      <c r="L5" s="119">
        <v>3379</v>
      </c>
      <c r="M5" s="119">
        <v>2632</v>
      </c>
      <c r="N5" s="119">
        <v>697</v>
      </c>
      <c r="O5" s="2"/>
      <c r="P5" s="11"/>
      <c r="Q5" s="11"/>
      <c r="R5" s="11"/>
      <c r="S5" s="11"/>
      <c r="T5" s="11"/>
      <c r="U5" s="11"/>
      <c r="V5" s="11"/>
      <c r="W5" s="11"/>
      <c r="X5" s="11"/>
      <c r="Y5" s="11"/>
      <c r="Z5" s="11"/>
    </row>
    <row r="6" spans="1:26" ht="15">
      <c r="A6" s="226" t="s">
        <v>244</v>
      </c>
      <c r="B6" s="120">
        <v>562</v>
      </c>
      <c r="C6" s="120">
        <v>989</v>
      </c>
      <c r="D6" s="120">
        <v>892</v>
      </c>
      <c r="E6" s="120">
        <v>622</v>
      </c>
      <c r="F6" s="120">
        <v>1158</v>
      </c>
      <c r="G6" s="120">
        <v>2052</v>
      </c>
      <c r="H6" s="120">
        <v>5614</v>
      </c>
      <c r="I6" s="120">
        <v>1462</v>
      </c>
      <c r="J6" s="120">
        <v>2727</v>
      </c>
      <c r="K6" s="120">
        <v>2328</v>
      </c>
      <c r="L6" s="120">
        <v>4304</v>
      </c>
      <c r="M6" s="120">
        <v>3423</v>
      </c>
      <c r="N6" s="120">
        <v>1754</v>
      </c>
      <c r="O6" s="4"/>
      <c r="P6" s="11"/>
      <c r="Q6" s="11"/>
      <c r="R6" s="11"/>
      <c r="S6" s="11"/>
      <c r="T6" s="11"/>
      <c r="U6" s="11"/>
      <c r="V6" s="11"/>
      <c r="W6" s="11"/>
      <c r="X6" s="11"/>
      <c r="Y6" s="11"/>
      <c r="Z6" s="11"/>
    </row>
    <row r="7" spans="1:26" ht="15">
      <c r="A7" s="227"/>
      <c r="B7" s="121">
        <v>1993</v>
      </c>
      <c r="C7" s="121">
        <v>1994</v>
      </c>
      <c r="D7" s="121">
        <v>1995</v>
      </c>
      <c r="E7" s="121">
        <v>1996</v>
      </c>
      <c r="F7" s="121">
        <v>1997</v>
      </c>
      <c r="G7" s="121">
        <v>1998</v>
      </c>
      <c r="H7" s="121">
        <v>1999</v>
      </c>
      <c r="I7" s="121">
        <v>2000</v>
      </c>
      <c r="J7" s="121">
        <v>2001</v>
      </c>
      <c r="K7" s="121">
        <v>2002</v>
      </c>
      <c r="L7" s="121">
        <v>2003</v>
      </c>
      <c r="M7" s="121">
        <v>2004</v>
      </c>
      <c r="N7" s="121">
        <v>2005</v>
      </c>
      <c r="O7" s="30"/>
      <c r="P7" s="11"/>
      <c r="Q7" s="11"/>
      <c r="R7" s="11"/>
      <c r="S7" s="11"/>
      <c r="T7" s="11"/>
      <c r="U7" s="11"/>
      <c r="V7" s="11"/>
      <c r="W7" s="11"/>
      <c r="X7" s="11"/>
    </row>
    <row r="8" spans="1:26" ht="15">
      <c r="A8" s="225" t="s">
        <v>243</v>
      </c>
      <c r="B8" s="119">
        <v>48</v>
      </c>
      <c r="C8" s="119">
        <v>61</v>
      </c>
      <c r="D8" s="119">
        <v>26</v>
      </c>
      <c r="E8" s="119">
        <v>22</v>
      </c>
      <c r="F8" s="119">
        <v>49</v>
      </c>
      <c r="G8" s="119">
        <v>42</v>
      </c>
      <c r="H8" s="119">
        <v>35</v>
      </c>
      <c r="I8" s="119">
        <v>170</v>
      </c>
      <c r="J8" s="119">
        <v>32</v>
      </c>
      <c r="K8" s="119">
        <v>12</v>
      </c>
      <c r="L8" s="119">
        <v>7</v>
      </c>
      <c r="M8" s="119">
        <v>18</v>
      </c>
      <c r="N8" s="119">
        <v>31</v>
      </c>
      <c r="O8" s="33"/>
      <c r="P8" s="11"/>
      <c r="Q8" s="11"/>
      <c r="R8" s="11"/>
      <c r="S8" s="11"/>
      <c r="T8" s="11"/>
      <c r="U8" s="11"/>
      <c r="V8" s="11"/>
      <c r="W8" s="11"/>
      <c r="X8" s="11"/>
    </row>
    <row r="9" spans="1:26" ht="15">
      <c r="A9" s="226" t="s">
        <v>244</v>
      </c>
      <c r="B9" s="120">
        <v>1280</v>
      </c>
      <c r="C9" s="120">
        <v>638</v>
      </c>
      <c r="D9" s="120">
        <v>143</v>
      </c>
      <c r="E9" s="120">
        <v>148</v>
      </c>
      <c r="F9" s="120">
        <v>172</v>
      </c>
      <c r="G9" s="120">
        <v>121</v>
      </c>
      <c r="H9" s="120">
        <v>145</v>
      </c>
      <c r="I9" s="120">
        <v>283</v>
      </c>
      <c r="J9" s="120">
        <v>63</v>
      </c>
      <c r="K9" s="120">
        <v>33</v>
      </c>
      <c r="L9" s="120">
        <v>44</v>
      </c>
      <c r="M9" s="120">
        <v>62</v>
      </c>
      <c r="N9" s="120">
        <v>101</v>
      </c>
      <c r="O9" s="4"/>
      <c r="P9" s="11"/>
      <c r="Q9" s="11"/>
      <c r="R9" s="11"/>
      <c r="S9" s="11"/>
      <c r="T9" s="11"/>
      <c r="U9" s="11"/>
      <c r="V9" s="11"/>
      <c r="W9" s="11"/>
      <c r="X9" s="11"/>
      <c r="Y9" s="11"/>
      <c r="Z9" s="11"/>
    </row>
    <row r="10" spans="1:26" ht="15">
      <c r="A10" s="227"/>
      <c r="B10" s="122">
        <v>2006</v>
      </c>
      <c r="C10" s="122">
        <v>2007</v>
      </c>
      <c r="D10" s="122">
        <v>2008</v>
      </c>
      <c r="E10" s="122">
        <v>2009</v>
      </c>
      <c r="F10" s="122">
        <v>2010</v>
      </c>
      <c r="G10" s="122">
        <v>2011</v>
      </c>
      <c r="H10" s="122">
        <v>2012</v>
      </c>
      <c r="I10" s="122">
        <v>2013</v>
      </c>
      <c r="J10" s="122">
        <v>2014</v>
      </c>
      <c r="K10" s="122">
        <v>2015</v>
      </c>
      <c r="L10" s="122">
        <v>2016</v>
      </c>
      <c r="M10" s="122">
        <v>2017</v>
      </c>
      <c r="N10" s="122">
        <v>2018</v>
      </c>
      <c r="O10" s="3"/>
      <c r="P10" s="11"/>
      <c r="Q10" s="11"/>
      <c r="R10" s="11"/>
      <c r="S10" s="11"/>
      <c r="T10" s="11"/>
      <c r="U10" s="11"/>
      <c r="V10" s="11"/>
      <c r="W10" s="11"/>
      <c r="X10" s="11"/>
      <c r="Y10" s="11"/>
      <c r="Z10" s="11"/>
    </row>
    <row r="11" spans="1:26" ht="15">
      <c r="A11" s="225" t="s">
        <v>243</v>
      </c>
      <c r="B11" s="119">
        <v>7</v>
      </c>
      <c r="C11" s="119">
        <v>32</v>
      </c>
      <c r="D11" s="119">
        <v>13</v>
      </c>
      <c r="E11" s="119">
        <v>24</v>
      </c>
      <c r="F11" s="119">
        <v>37</v>
      </c>
      <c r="G11" s="119">
        <v>52</v>
      </c>
      <c r="H11" s="119">
        <v>116</v>
      </c>
      <c r="I11" s="119">
        <v>134</v>
      </c>
      <c r="J11" s="119">
        <v>306</v>
      </c>
      <c r="K11" s="119">
        <v>146</v>
      </c>
      <c r="L11" s="119">
        <v>241</v>
      </c>
      <c r="M11" s="119">
        <v>452</v>
      </c>
      <c r="N11" s="119">
        <v>1354</v>
      </c>
      <c r="O11" s="33"/>
      <c r="P11" s="11"/>
      <c r="Q11" s="11"/>
      <c r="R11" s="11"/>
      <c r="S11" s="11"/>
      <c r="T11" s="11"/>
      <c r="U11" s="11"/>
      <c r="V11" s="11"/>
      <c r="W11" s="11"/>
      <c r="X11" s="11"/>
    </row>
    <row r="12" spans="1:26" ht="15">
      <c r="A12" s="226" t="s">
        <v>244</v>
      </c>
      <c r="B12" s="123">
        <v>38</v>
      </c>
      <c r="C12" s="123">
        <v>148</v>
      </c>
      <c r="D12" s="123">
        <v>84</v>
      </c>
      <c r="E12" s="123">
        <v>118</v>
      </c>
      <c r="F12" s="123">
        <v>75</v>
      </c>
      <c r="G12" s="123">
        <v>120</v>
      </c>
      <c r="H12" s="123">
        <v>192</v>
      </c>
      <c r="I12" s="123">
        <v>245</v>
      </c>
      <c r="J12" s="123">
        <v>426</v>
      </c>
      <c r="K12" s="123">
        <v>228</v>
      </c>
      <c r="L12" s="123">
        <v>347</v>
      </c>
      <c r="M12" s="123">
        <v>531</v>
      </c>
      <c r="N12" s="123">
        <v>1378</v>
      </c>
      <c r="O12" s="2"/>
      <c r="P12" s="11"/>
      <c r="Q12" s="11"/>
      <c r="R12" s="11"/>
      <c r="S12" s="11"/>
      <c r="T12" s="11"/>
      <c r="U12" s="11"/>
      <c r="V12" s="11"/>
      <c r="W12" s="11"/>
      <c r="X12" s="11"/>
    </row>
    <row r="13" spans="1:26" ht="15">
      <c r="A13" s="227"/>
      <c r="B13" s="122">
        <v>2019</v>
      </c>
      <c r="C13" s="122">
        <v>2020</v>
      </c>
      <c r="D13" s="122">
        <v>2021</v>
      </c>
      <c r="E13" s="122">
        <v>2022</v>
      </c>
      <c r="F13" s="122">
        <v>2023</v>
      </c>
      <c r="G13" s="122">
        <v>2024</v>
      </c>
      <c r="H13" s="122">
        <v>2025</v>
      </c>
      <c r="I13" s="40"/>
      <c r="J13" s="40"/>
      <c r="K13" s="40"/>
      <c r="L13" s="40"/>
      <c r="M13" s="40"/>
      <c r="N13" s="40"/>
      <c r="O13" s="11"/>
      <c r="P13" s="11"/>
      <c r="Q13" s="11"/>
      <c r="R13" s="11"/>
      <c r="S13" s="11"/>
      <c r="T13" s="11"/>
      <c r="U13" s="11"/>
      <c r="V13" s="11"/>
      <c r="W13" s="11"/>
      <c r="X13" s="11"/>
      <c r="Y13" s="11"/>
      <c r="Z13" s="11"/>
    </row>
    <row r="14" spans="1:26" ht="15">
      <c r="A14" s="225" t="s">
        <v>243</v>
      </c>
      <c r="B14" s="119">
        <v>1804</v>
      </c>
      <c r="C14" s="119">
        <v>681</v>
      </c>
      <c r="D14" s="119">
        <v>1066</v>
      </c>
      <c r="E14" s="119">
        <v>1417</v>
      </c>
      <c r="F14" s="119">
        <v>941</v>
      </c>
      <c r="G14" s="119">
        <v>295</v>
      </c>
      <c r="H14" s="119">
        <v>400</v>
      </c>
      <c r="I14" s="40"/>
      <c r="J14" s="40"/>
      <c r="K14" s="40"/>
      <c r="L14" s="40"/>
      <c r="M14" s="40"/>
      <c r="N14" s="40"/>
      <c r="O14" s="11"/>
      <c r="P14" s="11"/>
      <c r="Q14" s="11"/>
      <c r="R14" s="11"/>
      <c r="S14" s="11"/>
      <c r="T14" s="11"/>
      <c r="U14" s="11"/>
      <c r="V14" s="11"/>
      <c r="W14" s="11"/>
      <c r="X14" s="11"/>
      <c r="Y14" s="11"/>
      <c r="Z14" s="11"/>
    </row>
    <row r="15" spans="1:26" ht="15">
      <c r="A15" s="226" t="s">
        <v>244</v>
      </c>
      <c r="B15" s="123">
        <v>1892</v>
      </c>
      <c r="C15" s="123">
        <v>723</v>
      </c>
      <c r="D15" s="123">
        <v>1088</v>
      </c>
      <c r="E15" s="123">
        <v>1423</v>
      </c>
      <c r="F15" s="123">
        <v>1023</v>
      </c>
      <c r="G15" s="123">
        <v>325</v>
      </c>
      <c r="H15" s="123">
        <v>697</v>
      </c>
      <c r="I15" s="40"/>
      <c r="J15" s="40"/>
      <c r="K15" s="40"/>
      <c r="L15" s="40"/>
      <c r="M15" s="40"/>
      <c r="N15" s="40"/>
    </row>
    <row r="16" spans="1:26" ht="15">
      <c r="A16" s="150" t="s">
        <v>88</v>
      </c>
      <c r="B16" s="5"/>
      <c r="C16" s="5"/>
      <c r="D16" s="5"/>
      <c r="E16" s="5"/>
      <c r="F16" s="5"/>
      <c r="G16" s="5"/>
      <c r="H16" s="90"/>
      <c r="I16" s="6"/>
      <c r="J16" s="6"/>
      <c r="K16" s="6"/>
      <c r="L16" s="2"/>
      <c r="M16" s="2"/>
    </row>
    <row r="17" spans="1:24" ht="15">
      <c r="B17" s="5"/>
      <c r="C17" s="5"/>
      <c r="D17" s="5"/>
      <c r="E17" s="5"/>
      <c r="F17" s="5"/>
      <c r="G17" s="5"/>
      <c r="H17" s="90"/>
      <c r="I17" s="6"/>
      <c r="J17" s="132"/>
      <c r="K17" s="6"/>
      <c r="L17" s="2"/>
      <c r="M17" s="2"/>
    </row>
    <row r="18" spans="1:24" ht="15">
      <c r="A18" s="3"/>
      <c r="B18" s="5"/>
      <c r="C18" s="5"/>
      <c r="D18" s="5"/>
      <c r="E18" s="5"/>
      <c r="F18" s="5"/>
      <c r="G18" s="5"/>
      <c r="H18" s="6"/>
      <c r="I18" s="6"/>
      <c r="J18" s="6"/>
      <c r="K18" s="6"/>
      <c r="L18" s="2"/>
      <c r="M18" s="2"/>
    </row>
    <row r="19" spans="1:24" ht="15">
      <c r="A19" s="14" t="s">
        <v>241</v>
      </c>
      <c r="B19" s="9"/>
      <c r="C19" s="9"/>
      <c r="D19" s="9"/>
      <c r="E19" s="9"/>
      <c r="F19" s="9"/>
      <c r="G19" s="9"/>
      <c r="H19" s="1"/>
      <c r="I19" s="1"/>
      <c r="J19" s="1"/>
      <c r="K19" s="1"/>
      <c r="L19" s="1"/>
      <c r="M19" s="1"/>
    </row>
    <row r="20" spans="1:24" ht="15" customHeight="1">
      <c r="A20" s="302" t="s">
        <v>0</v>
      </c>
      <c r="B20" s="121">
        <v>1996</v>
      </c>
      <c r="C20" s="121">
        <v>1997</v>
      </c>
      <c r="D20" s="121">
        <v>1998</v>
      </c>
      <c r="E20" s="121">
        <v>1999</v>
      </c>
      <c r="F20" s="121">
        <v>2000</v>
      </c>
      <c r="G20" s="121">
        <v>2001</v>
      </c>
      <c r="H20" s="121">
        <v>2002</v>
      </c>
      <c r="I20" s="121">
        <v>2003</v>
      </c>
      <c r="J20" s="121">
        <v>2004</v>
      </c>
      <c r="K20" s="121">
        <v>2005</v>
      </c>
      <c r="L20" s="30"/>
      <c r="M20" s="10"/>
    </row>
    <row r="21" spans="1:24" ht="15">
      <c r="A21" s="303"/>
      <c r="B21" s="229">
        <v>187.4</v>
      </c>
      <c r="C21" s="229">
        <v>45</v>
      </c>
      <c r="D21" s="229">
        <v>60.1</v>
      </c>
      <c r="E21" s="229">
        <v>6.1</v>
      </c>
      <c r="F21" s="229">
        <v>45.7</v>
      </c>
      <c r="G21" s="229">
        <v>0.1</v>
      </c>
      <c r="H21" s="229">
        <v>0.8</v>
      </c>
      <c r="I21" s="229">
        <v>0.1</v>
      </c>
      <c r="J21" s="229">
        <v>0.6</v>
      </c>
      <c r="K21" s="229">
        <v>5</v>
      </c>
      <c r="L21" s="17"/>
      <c r="M21" s="10"/>
      <c r="N21" s="13"/>
      <c r="O21" s="13"/>
      <c r="P21" s="13"/>
      <c r="Q21" s="13"/>
      <c r="R21" s="13"/>
      <c r="S21" s="13"/>
      <c r="T21" s="13"/>
      <c r="U21" s="13"/>
      <c r="V21" s="13"/>
      <c r="W21" s="13"/>
      <c r="X21" s="13"/>
    </row>
    <row r="22" spans="1:24" ht="15">
      <c r="A22" s="303"/>
      <c r="B22" s="121">
        <v>2006</v>
      </c>
      <c r="C22" s="121">
        <v>2007</v>
      </c>
      <c r="D22" s="121">
        <v>2008</v>
      </c>
      <c r="E22" s="121">
        <v>2009</v>
      </c>
      <c r="F22" s="121">
        <v>2010</v>
      </c>
      <c r="G22" s="121">
        <v>2011</v>
      </c>
      <c r="H22" s="121">
        <v>2012</v>
      </c>
      <c r="I22" s="121">
        <v>2013</v>
      </c>
      <c r="J22" s="121">
        <v>2014</v>
      </c>
      <c r="K22" s="121">
        <v>2015</v>
      </c>
      <c r="L22" s="30"/>
      <c r="M22" s="16"/>
    </row>
    <row r="23" spans="1:24" ht="15">
      <c r="A23" s="303"/>
      <c r="B23" s="229">
        <v>0.4</v>
      </c>
      <c r="C23" s="229">
        <v>3.2</v>
      </c>
      <c r="D23" s="229">
        <v>1.2</v>
      </c>
      <c r="E23" s="229">
        <v>16.8</v>
      </c>
      <c r="F23" s="229">
        <v>391.4</v>
      </c>
      <c r="G23" s="229">
        <v>28.8</v>
      </c>
      <c r="H23" s="229">
        <v>123.2</v>
      </c>
      <c r="I23" s="229">
        <v>139.1</v>
      </c>
      <c r="J23" s="229">
        <v>158</v>
      </c>
      <c r="K23" s="229">
        <v>101.5</v>
      </c>
      <c r="L23" s="17"/>
      <c r="M23" s="17"/>
    </row>
    <row r="24" spans="1:24" ht="15">
      <c r="A24" s="303"/>
      <c r="B24" s="121">
        <v>2016</v>
      </c>
      <c r="C24" s="121">
        <v>2017</v>
      </c>
      <c r="D24" s="121">
        <v>2018</v>
      </c>
      <c r="E24" s="121">
        <v>2019</v>
      </c>
      <c r="F24" s="121">
        <v>2020</v>
      </c>
      <c r="G24" s="121">
        <v>2021</v>
      </c>
      <c r="H24" s="121">
        <v>2022</v>
      </c>
      <c r="I24" s="121">
        <v>2023</v>
      </c>
      <c r="J24" s="121">
        <v>2024</v>
      </c>
      <c r="K24" s="121">
        <v>2025</v>
      </c>
      <c r="L24" s="18"/>
      <c r="M24" s="1"/>
    </row>
    <row r="25" spans="1:24" ht="15">
      <c r="A25" s="304"/>
      <c r="B25" s="229">
        <v>102.6</v>
      </c>
      <c r="C25" s="229">
        <v>91.9</v>
      </c>
      <c r="D25" s="229">
        <v>524.79999999999995</v>
      </c>
      <c r="E25" s="229">
        <v>248.1</v>
      </c>
      <c r="F25" s="229">
        <v>257.10000000000002</v>
      </c>
      <c r="G25" s="229">
        <v>836.3</v>
      </c>
      <c r="H25" s="229">
        <v>646.9</v>
      </c>
      <c r="I25" s="229">
        <v>527.70000000000005</v>
      </c>
      <c r="J25" s="229">
        <v>8</v>
      </c>
      <c r="K25" s="229">
        <v>14.4</v>
      </c>
      <c r="L25" s="18"/>
      <c r="M25" s="1"/>
    </row>
    <row r="26" spans="1:24" ht="15">
      <c r="A26" s="12"/>
      <c r="B26" s="12"/>
      <c r="C26" s="12"/>
      <c r="D26" s="12"/>
      <c r="E26" s="12"/>
      <c r="F26" s="12"/>
      <c r="G26" s="12"/>
      <c r="H26" s="12"/>
      <c r="I26" s="12"/>
      <c r="J26" s="12"/>
      <c r="K26" s="1"/>
      <c r="L26" s="1"/>
      <c r="M26" s="1"/>
    </row>
    <row r="27" spans="1:24" ht="15">
      <c r="A27" s="1"/>
      <c r="B27" s="9"/>
      <c r="C27" s="9"/>
      <c r="D27" s="9"/>
      <c r="E27" s="9"/>
      <c r="F27" s="9"/>
      <c r="G27" s="9"/>
      <c r="H27" s="1"/>
      <c r="I27" s="1"/>
      <c r="J27" s="1"/>
      <c r="K27" s="1"/>
      <c r="L27" s="1"/>
      <c r="M27" s="1"/>
    </row>
    <row r="28" spans="1:24" ht="15">
      <c r="A28" s="14" t="s">
        <v>242</v>
      </c>
      <c r="B28" s="1"/>
      <c r="C28" s="9"/>
      <c r="D28" s="9"/>
      <c r="E28" s="9"/>
      <c r="F28" s="9"/>
      <c r="G28" s="9"/>
      <c r="H28" s="9"/>
      <c r="I28" s="1"/>
      <c r="J28" s="1"/>
      <c r="K28" s="1"/>
      <c r="L28" s="10"/>
      <c r="M28" s="10"/>
    </row>
    <row r="29" spans="1:24" ht="15" customHeight="1">
      <c r="A29" s="302" t="s">
        <v>1</v>
      </c>
      <c r="B29" s="41">
        <v>1976</v>
      </c>
      <c r="C29" s="41">
        <v>1977</v>
      </c>
      <c r="D29" s="41">
        <v>1978</v>
      </c>
      <c r="E29" s="41">
        <v>1979</v>
      </c>
      <c r="F29" s="41">
        <v>1980</v>
      </c>
      <c r="G29" s="41">
        <v>1981</v>
      </c>
      <c r="H29" s="41">
        <v>1982</v>
      </c>
      <c r="I29" s="41">
        <v>1983</v>
      </c>
      <c r="J29" s="41">
        <v>1984</v>
      </c>
      <c r="K29" s="41">
        <v>1985</v>
      </c>
      <c r="L29" s="31"/>
      <c r="M29" s="27"/>
      <c r="N29" s="28"/>
    </row>
    <row r="30" spans="1:24" ht="15">
      <c r="A30" s="303"/>
      <c r="B30" s="42">
        <v>7592</v>
      </c>
      <c r="C30" s="42">
        <v>4109</v>
      </c>
      <c r="D30" s="42">
        <v>16840</v>
      </c>
      <c r="E30" s="42">
        <v>11653</v>
      </c>
      <c r="F30" s="42">
        <v>2853</v>
      </c>
      <c r="G30" s="42">
        <v>53698</v>
      </c>
      <c r="H30" s="42">
        <v>41207</v>
      </c>
      <c r="I30" s="42">
        <v>6740</v>
      </c>
      <c r="J30" s="42">
        <v>50085</v>
      </c>
      <c r="K30" s="42">
        <v>41197</v>
      </c>
      <c r="L30" s="32"/>
      <c r="M30" s="29"/>
      <c r="N30" s="11"/>
    </row>
    <row r="31" spans="1:24" ht="15">
      <c r="A31" s="303"/>
      <c r="B31" s="41">
        <v>1986</v>
      </c>
      <c r="C31" s="41">
        <v>1987</v>
      </c>
      <c r="D31" s="41">
        <v>1988</v>
      </c>
      <c r="E31" s="41">
        <v>1989</v>
      </c>
      <c r="F31" s="41">
        <v>1990</v>
      </c>
      <c r="G31" s="41">
        <v>1991</v>
      </c>
      <c r="H31" s="41">
        <v>1992</v>
      </c>
      <c r="I31" s="41">
        <v>1993</v>
      </c>
      <c r="J31" s="41">
        <v>1994</v>
      </c>
      <c r="K31" s="41">
        <v>1995</v>
      </c>
      <c r="L31" s="31"/>
      <c r="M31" s="27"/>
      <c r="N31" s="28"/>
    </row>
    <row r="32" spans="1:24" ht="15">
      <c r="A32" s="303"/>
      <c r="B32" s="42">
        <v>62928</v>
      </c>
      <c r="C32" s="42">
        <v>42986</v>
      </c>
      <c r="D32" s="42">
        <v>39659</v>
      </c>
      <c r="E32" s="42">
        <v>1588</v>
      </c>
      <c r="F32" s="42">
        <v>5944</v>
      </c>
      <c r="G32" s="42">
        <v>224</v>
      </c>
      <c r="H32" s="42">
        <v>30</v>
      </c>
      <c r="I32" s="42">
        <v>30541</v>
      </c>
      <c r="J32" s="42">
        <v>5802</v>
      </c>
      <c r="K32" s="42">
        <v>5054</v>
      </c>
      <c r="L32" s="32"/>
      <c r="M32" s="29"/>
      <c r="N32" s="11"/>
    </row>
    <row r="33" spans="1:14" ht="15">
      <c r="A33" s="303"/>
      <c r="B33" s="41">
        <v>1996</v>
      </c>
      <c r="C33" s="41">
        <v>1997</v>
      </c>
      <c r="D33" s="41">
        <v>1998</v>
      </c>
      <c r="E33" s="41">
        <v>1999</v>
      </c>
      <c r="F33" s="41">
        <v>2000</v>
      </c>
      <c r="G33" s="41">
        <v>2001</v>
      </c>
      <c r="H33" s="41">
        <v>2002</v>
      </c>
      <c r="I33" s="41">
        <v>2003</v>
      </c>
      <c r="J33" s="41">
        <v>2004</v>
      </c>
      <c r="K33" s="41">
        <v>2005</v>
      </c>
      <c r="L33" s="31"/>
      <c r="M33" s="27"/>
      <c r="N33" s="28"/>
    </row>
    <row r="34" spans="1:14" ht="15">
      <c r="A34" s="303"/>
      <c r="B34" s="42">
        <v>239</v>
      </c>
      <c r="C34" s="42">
        <v>8481</v>
      </c>
      <c r="D34" s="42">
        <v>1136</v>
      </c>
      <c r="E34" s="42">
        <v>5763</v>
      </c>
      <c r="F34" s="42">
        <v>0</v>
      </c>
      <c r="G34" s="42">
        <v>8480</v>
      </c>
      <c r="H34" s="42">
        <v>122</v>
      </c>
      <c r="I34" s="42">
        <v>404</v>
      </c>
      <c r="J34" s="42">
        <v>342</v>
      </c>
      <c r="K34" s="42">
        <v>28</v>
      </c>
      <c r="L34" s="33"/>
      <c r="M34" s="29"/>
      <c r="N34" s="11"/>
    </row>
    <row r="35" spans="1:14" ht="15">
      <c r="A35" s="303"/>
      <c r="B35" s="41">
        <v>2006</v>
      </c>
      <c r="C35" s="41">
        <v>2007</v>
      </c>
      <c r="D35" s="41">
        <v>2008</v>
      </c>
      <c r="E35" s="41">
        <v>2009</v>
      </c>
      <c r="F35" s="41">
        <v>2010</v>
      </c>
      <c r="G35" s="41">
        <v>2011</v>
      </c>
      <c r="H35" s="41">
        <v>2012</v>
      </c>
      <c r="I35" s="41">
        <v>2013</v>
      </c>
      <c r="J35" s="41">
        <v>2014</v>
      </c>
      <c r="K35" s="41">
        <v>2015</v>
      </c>
      <c r="L35" s="31"/>
      <c r="M35" s="27"/>
      <c r="N35" s="28"/>
    </row>
    <row r="36" spans="1:14" ht="15">
      <c r="A36" s="303"/>
      <c r="B36" s="42">
        <v>1093</v>
      </c>
      <c r="C36" s="42">
        <v>371</v>
      </c>
      <c r="D36" s="42">
        <v>385</v>
      </c>
      <c r="E36" s="42">
        <v>921</v>
      </c>
      <c r="F36" s="42">
        <v>780</v>
      </c>
      <c r="G36" s="42">
        <v>3374</v>
      </c>
      <c r="H36" s="42">
        <v>408</v>
      </c>
      <c r="I36" s="42">
        <v>1397</v>
      </c>
      <c r="J36" s="42">
        <v>1757</v>
      </c>
      <c r="K36" s="42">
        <v>2065</v>
      </c>
      <c r="L36" s="33"/>
      <c r="M36" s="29"/>
      <c r="N36" s="11"/>
    </row>
    <row r="37" spans="1:14" ht="15">
      <c r="A37" s="303"/>
      <c r="B37" s="41">
        <v>2016</v>
      </c>
      <c r="C37" s="41">
        <v>2017</v>
      </c>
      <c r="D37" s="41">
        <v>2018</v>
      </c>
      <c r="E37" s="41">
        <v>2019</v>
      </c>
      <c r="F37" s="41">
        <v>2020</v>
      </c>
      <c r="G37" s="41">
        <v>2021</v>
      </c>
      <c r="H37" s="41">
        <v>2022</v>
      </c>
      <c r="I37" s="41">
        <v>2023</v>
      </c>
      <c r="J37" s="41">
        <v>2024</v>
      </c>
      <c r="K37" s="43"/>
      <c r="L37" s="27"/>
      <c r="M37" s="27"/>
      <c r="N37" s="28"/>
    </row>
    <row r="38" spans="1:14" ht="15">
      <c r="A38" s="304"/>
      <c r="B38" s="42">
        <v>2480</v>
      </c>
      <c r="C38" s="42">
        <v>1855</v>
      </c>
      <c r="D38" s="42">
        <v>2178</v>
      </c>
      <c r="E38" s="42">
        <v>6991</v>
      </c>
      <c r="F38" s="42">
        <v>17329</v>
      </c>
      <c r="G38" s="42">
        <v>11661</v>
      </c>
      <c r="H38" s="42">
        <v>630</v>
      </c>
      <c r="I38" s="42">
        <v>817</v>
      </c>
      <c r="J38" s="42">
        <v>1182</v>
      </c>
      <c r="K38" s="124"/>
      <c r="L38" s="2"/>
      <c r="M38" s="2"/>
      <c r="N38" s="11"/>
    </row>
  </sheetData>
  <mergeCells count="2">
    <mergeCell ref="A20:A25"/>
    <mergeCell ref="A29:A38"/>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6347E-6AE7-4409-A705-C9BCFD90301E}">
  <dimension ref="A1:F33"/>
  <sheetViews>
    <sheetView zoomScale="80" zoomScaleNormal="80" workbookViewId="0">
      <selection activeCell="A2" sqref="A2"/>
    </sheetView>
  </sheetViews>
  <sheetFormatPr defaultRowHeight="15"/>
  <cols>
    <col min="1" max="1" width="22.875" style="125" customWidth="1"/>
    <col min="2" max="16384" width="9" style="125"/>
  </cols>
  <sheetData>
    <row r="1" spans="1:6">
      <c r="A1" s="125" t="str">
        <f>Citation!A3</f>
        <v>Furuichi S., Yukami R., Kamimura Y., Nishijima S., Isu S., Izawa Y., Higashiguchi K., Watanabe R. 2026. Stock assessment and evaluation of the Pacific stock of Japanese sardine (fiscal year 2025). Marine fisheries stock assessment and evaluation for Japanese waters. Japan Fisheries Agency and Japan Fisheries Research and Education Agency, Tokyo,76 pp,</v>
      </c>
    </row>
    <row r="3" spans="1:6" ht="18.75">
      <c r="A3" s="224" t="s">
        <v>264</v>
      </c>
    </row>
    <row r="5" spans="1:6" ht="18.75">
      <c r="A5" s="125" t="s">
        <v>246</v>
      </c>
    </row>
    <row r="6" spans="1:6">
      <c r="A6" s="38" t="s">
        <v>248</v>
      </c>
      <c r="B6" s="38" t="s">
        <v>255</v>
      </c>
      <c r="C6" s="38" t="s">
        <v>256</v>
      </c>
      <c r="D6" s="38" t="s">
        <v>257</v>
      </c>
      <c r="E6" s="38" t="s">
        <v>258</v>
      </c>
      <c r="F6" s="38" t="s">
        <v>259</v>
      </c>
    </row>
    <row r="7" spans="1:6">
      <c r="A7" s="38" t="s">
        <v>249</v>
      </c>
      <c r="B7" s="38">
        <v>211.4</v>
      </c>
      <c r="C7" s="38">
        <v>316.39999999999998</v>
      </c>
      <c r="D7" s="38">
        <v>241.7</v>
      </c>
      <c r="E7" s="38">
        <v>184.9</v>
      </c>
      <c r="F7" s="38">
        <v>158.19999999999999</v>
      </c>
    </row>
    <row r="8" spans="1:6">
      <c r="A8" s="38" t="s">
        <v>250</v>
      </c>
      <c r="B8" s="230">
        <v>158.5</v>
      </c>
      <c r="C8" s="38">
        <v>287.60000000000002</v>
      </c>
      <c r="D8" s="38">
        <v>287.5</v>
      </c>
      <c r="E8" s="38">
        <v>222.2</v>
      </c>
      <c r="F8" s="38">
        <v>177.3</v>
      </c>
    </row>
    <row r="9" spans="1:6">
      <c r="A9" s="38" t="s">
        <v>251</v>
      </c>
      <c r="B9" s="230">
        <v>145.6</v>
      </c>
      <c r="C9" s="230">
        <v>172</v>
      </c>
      <c r="D9" s="38">
        <v>244.5</v>
      </c>
      <c r="E9" s="38">
        <v>243.2</v>
      </c>
      <c r="F9" s="38">
        <v>185.4</v>
      </c>
    </row>
    <row r="10" spans="1:6">
      <c r="A10" s="38" t="s">
        <v>252</v>
      </c>
      <c r="B10" s="230">
        <v>174.5</v>
      </c>
      <c r="C10" s="230">
        <v>244.6</v>
      </c>
      <c r="D10" s="230">
        <v>220.5</v>
      </c>
      <c r="E10" s="38">
        <v>242.1</v>
      </c>
      <c r="F10" s="38">
        <v>242.8</v>
      </c>
    </row>
    <row r="11" spans="1:6">
      <c r="A11" s="38" t="s">
        <v>253</v>
      </c>
      <c r="B11" s="230">
        <v>174.6</v>
      </c>
      <c r="C11" s="230">
        <v>249</v>
      </c>
      <c r="D11" s="230">
        <v>240.4</v>
      </c>
      <c r="E11" s="230">
        <v>240.5</v>
      </c>
      <c r="F11" s="38">
        <v>242.4</v>
      </c>
    </row>
    <row r="12" spans="1:6">
      <c r="A12" s="38" t="s">
        <v>254</v>
      </c>
      <c r="B12" s="230">
        <v>163.69999999999999</v>
      </c>
      <c r="C12" s="230">
        <v>228.9</v>
      </c>
      <c r="D12" s="230">
        <v>244.5</v>
      </c>
      <c r="E12" s="230">
        <v>277.2</v>
      </c>
      <c r="F12" s="230">
        <v>279.10000000000002</v>
      </c>
    </row>
    <row r="14" spans="1:6" ht="18.75">
      <c r="A14" s="125" t="s">
        <v>245</v>
      </c>
    </row>
    <row r="15" spans="1:6">
      <c r="A15" s="38" t="s">
        <v>248</v>
      </c>
      <c r="B15" s="38" t="s">
        <v>255</v>
      </c>
      <c r="C15" s="38" t="s">
        <v>256</v>
      </c>
      <c r="D15" s="38" t="s">
        <v>257</v>
      </c>
      <c r="E15" s="38" t="s">
        <v>258</v>
      </c>
      <c r="F15" s="38" t="s">
        <v>259</v>
      </c>
    </row>
    <row r="16" spans="1:6">
      <c r="A16" s="38" t="s">
        <v>249</v>
      </c>
      <c r="B16" s="38">
        <v>415.9</v>
      </c>
      <c r="C16" s="38">
        <v>384.6</v>
      </c>
      <c r="D16" s="38">
        <v>310</v>
      </c>
      <c r="E16" s="38">
        <v>254.7</v>
      </c>
      <c r="F16" s="38">
        <v>227.9</v>
      </c>
    </row>
    <row r="17" spans="1:6">
      <c r="A17" s="38" t="s">
        <v>250</v>
      </c>
      <c r="B17" s="230">
        <v>341.5</v>
      </c>
      <c r="C17" s="38">
        <v>408.3</v>
      </c>
      <c r="D17" s="38">
        <v>356.3</v>
      </c>
      <c r="E17" s="38">
        <v>291.7</v>
      </c>
      <c r="F17" s="38">
        <v>246.8</v>
      </c>
    </row>
    <row r="18" spans="1:6">
      <c r="A18" s="38" t="s">
        <v>251</v>
      </c>
      <c r="B18" s="230">
        <v>308.39999999999998</v>
      </c>
      <c r="C18" s="230">
        <v>320.7</v>
      </c>
      <c r="D18" s="38">
        <v>374.9</v>
      </c>
      <c r="E18" s="38">
        <v>317.5</v>
      </c>
      <c r="F18" s="38">
        <v>257.10000000000002</v>
      </c>
    </row>
    <row r="19" spans="1:6">
      <c r="A19" s="38" t="s">
        <v>252</v>
      </c>
      <c r="B19" s="230">
        <v>441.6</v>
      </c>
      <c r="C19" s="230">
        <v>486.5</v>
      </c>
      <c r="D19" s="230">
        <v>442.8</v>
      </c>
      <c r="E19" s="38">
        <v>439.3</v>
      </c>
      <c r="F19" s="38">
        <v>389.3</v>
      </c>
    </row>
    <row r="20" spans="1:6">
      <c r="A20" s="38" t="s">
        <v>253</v>
      </c>
      <c r="B20" s="230">
        <v>454.7</v>
      </c>
      <c r="C20" s="230">
        <v>522.4</v>
      </c>
      <c r="D20" s="230">
        <v>496.7</v>
      </c>
      <c r="E20" s="230">
        <v>491.4</v>
      </c>
      <c r="F20" s="38">
        <v>440.7</v>
      </c>
    </row>
    <row r="21" spans="1:6">
      <c r="A21" s="38" t="s">
        <v>254</v>
      </c>
      <c r="B21" s="230">
        <v>422.4</v>
      </c>
      <c r="C21" s="230">
        <v>516.9</v>
      </c>
      <c r="D21" s="230">
        <v>526.6</v>
      </c>
      <c r="E21" s="230">
        <v>492.2</v>
      </c>
      <c r="F21" s="230">
        <v>426.4</v>
      </c>
    </row>
    <row r="23" spans="1:6" ht="18.75">
      <c r="A23" s="125" t="s">
        <v>247</v>
      </c>
    </row>
    <row r="24" spans="1:6">
      <c r="A24" s="38" t="s">
        <v>248</v>
      </c>
      <c r="B24" s="38" t="s">
        <v>255</v>
      </c>
      <c r="C24" s="38" t="s">
        <v>256</v>
      </c>
      <c r="D24" s="38" t="s">
        <v>257</v>
      </c>
      <c r="E24" s="38" t="s">
        <v>258</v>
      </c>
      <c r="F24" s="38" t="s">
        <v>259</v>
      </c>
    </row>
    <row r="25" spans="1:6">
      <c r="A25" s="38" t="s">
        <v>249</v>
      </c>
      <c r="B25" s="38">
        <v>186.5</v>
      </c>
      <c r="C25" s="38">
        <v>185.3</v>
      </c>
      <c r="D25" s="38">
        <v>187.1</v>
      </c>
      <c r="E25" s="38">
        <v>185.6</v>
      </c>
      <c r="F25" s="38">
        <v>186.9</v>
      </c>
    </row>
    <row r="26" spans="1:6">
      <c r="A26" s="38" t="s">
        <v>250</v>
      </c>
      <c r="B26" s="230">
        <v>391.5</v>
      </c>
      <c r="C26" s="38">
        <v>185.8</v>
      </c>
      <c r="D26" s="38">
        <v>186</v>
      </c>
      <c r="E26" s="38">
        <v>185.2</v>
      </c>
      <c r="F26" s="38">
        <v>185.5</v>
      </c>
    </row>
    <row r="27" spans="1:6">
      <c r="A27" s="38" t="s">
        <v>251</v>
      </c>
      <c r="B27" s="230">
        <v>341.8</v>
      </c>
      <c r="C27" s="230">
        <v>442.3</v>
      </c>
      <c r="D27" s="38">
        <v>198.2</v>
      </c>
      <c r="E27" s="38">
        <v>199.2</v>
      </c>
      <c r="F27" s="38">
        <v>198.1</v>
      </c>
    </row>
    <row r="28" spans="1:6">
      <c r="A28" s="38" t="s">
        <v>252</v>
      </c>
      <c r="B28" s="230">
        <v>549.1</v>
      </c>
      <c r="C28" s="230">
        <v>696.5</v>
      </c>
      <c r="D28" s="230">
        <v>616.4</v>
      </c>
      <c r="E28" s="38">
        <v>441.3</v>
      </c>
      <c r="F28" s="38">
        <v>439.9</v>
      </c>
    </row>
    <row r="29" spans="1:6">
      <c r="A29" s="38" t="s">
        <v>253</v>
      </c>
      <c r="B29" s="230">
        <v>621.4</v>
      </c>
      <c r="C29" s="230">
        <v>783.7</v>
      </c>
      <c r="D29" s="230">
        <v>688.7</v>
      </c>
      <c r="E29" s="230">
        <v>581.9</v>
      </c>
      <c r="F29" s="38">
        <v>466.1</v>
      </c>
    </row>
    <row r="30" spans="1:6">
      <c r="A30" s="38" t="s">
        <v>254</v>
      </c>
      <c r="B30" s="230">
        <v>665.4</v>
      </c>
      <c r="C30" s="230">
        <v>978.1</v>
      </c>
      <c r="D30" s="230">
        <v>752.2</v>
      </c>
      <c r="E30" s="230">
        <v>605.9</v>
      </c>
      <c r="F30" s="230">
        <v>351</v>
      </c>
    </row>
    <row r="32" spans="1:6">
      <c r="A32" s="125" t="s">
        <v>260</v>
      </c>
    </row>
    <row r="33" spans="1:1">
      <c r="A33" s="125" t="s">
        <v>261</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7"/>
  <sheetViews>
    <sheetView zoomScaleNormal="100" workbookViewId="0">
      <selection activeCell="A2" sqref="A2"/>
    </sheetView>
  </sheetViews>
  <sheetFormatPr defaultRowHeight="15"/>
  <cols>
    <col min="1" max="1" width="6.5" style="125" customWidth="1"/>
    <col min="2" max="7" width="10.125" style="125" customWidth="1"/>
    <col min="8" max="9" width="10.625" style="125" customWidth="1"/>
    <col min="10" max="11" width="9.375" style="125" customWidth="1"/>
    <col min="12" max="12" width="10.125" style="125" customWidth="1"/>
    <col min="13" max="16384" width="9" style="125"/>
  </cols>
  <sheetData>
    <row r="1" spans="1:24">
      <c r="A1" s="125" t="str">
        <f>Citation!A3</f>
        <v>Furuichi S., Yukami R., Kamimura Y., Nishijima S., Isu S., Izawa Y., Higashiguchi K., Watanabe R. 2026. Stock assessment and evaluation of the Pacific stock of Japanese sardine (fiscal year 2025). Marine fisheries stock assessment and evaluation for Japanese waters. Japan Fisheries Agency and Japan Fisheries Research and Education Agency, Tokyo,76 pp,</v>
      </c>
    </row>
    <row r="3" spans="1:24" ht="18.75">
      <c r="A3" s="178" t="s">
        <v>267</v>
      </c>
      <c r="B3" s="126"/>
      <c r="C3" s="126"/>
      <c r="D3" s="126"/>
      <c r="E3" s="126"/>
      <c r="F3" s="126"/>
      <c r="G3" s="126"/>
      <c r="H3" s="126"/>
      <c r="I3" s="126"/>
      <c r="J3" s="126"/>
      <c r="K3" s="126"/>
      <c r="L3" s="126"/>
    </row>
    <row r="4" spans="1:24" ht="15.75">
      <c r="A4" s="126"/>
      <c r="B4" s="126"/>
      <c r="C4" s="126"/>
      <c r="D4" s="126"/>
      <c r="E4" s="126"/>
      <c r="F4" s="126"/>
      <c r="G4" s="126"/>
      <c r="H4" s="126"/>
      <c r="I4" s="126"/>
      <c r="J4" s="126"/>
      <c r="K4" s="126"/>
      <c r="L4" s="126"/>
    </row>
    <row r="5" spans="1:24" ht="18.75">
      <c r="A5" s="224" t="s">
        <v>268</v>
      </c>
      <c r="B5" s="126"/>
      <c r="C5" s="126"/>
      <c r="D5" s="126"/>
      <c r="E5" s="127"/>
      <c r="F5" s="126"/>
      <c r="G5" s="126"/>
      <c r="H5" s="126"/>
      <c r="I5" s="126"/>
      <c r="J5" s="126"/>
      <c r="K5" s="126"/>
      <c r="L5" s="126"/>
    </row>
    <row r="6" spans="1:24" ht="13.5" customHeight="1">
      <c r="A6" s="234" t="s">
        <v>89</v>
      </c>
      <c r="B6" s="236" t="s">
        <v>90</v>
      </c>
      <c r="C6" s="237"/>
      <c r="D6" s="237"/>
      <c r="E6" s="237"/>
      <c r="F6" s="237"/>
      <c r="G6" s="238"/>
      <c r="H6" s="234" t="s">
        <v>29</v>
      </c>
      <c r="I6" s="234" t="s">
        <v>30</v>
      </c>
      <c r="J6" s="234" t="s">
        <v>31</v>
      </c>
      <c r="K6" s="234" t="s">
        <v>91</v>
      </c>
      <c r="L6" s="234" t="s">
        <v>98</v>
      </c>
    </row>
    <row r="7" spans="1:24" ht="39" customHeight="1">
      <c r="A7" s="235"/>
      <c r="B7" s="195" t="s">
        <v>92</v>
      </c>
      <c r="C7" s="195" t="s">
        <v>93</v>
      </c>
      <c r="D7" s="195" t="s">
        <v>94</v>
      </c>
      <c r="E7" s="195" t="s">
        <v>95</v>
      </c>
      <c r="F7" s="196" t="s">
        <v>96</v>
      </c>
      <c r="G7" s="194" t="s">
        <v>97</v>
      </c>
      <c r="H7" s="235"/>
      <c r="I7" s="235"/>
      <c r="J7" s="235"/>
      <c r="K7" s="235"/>
      <c r="L7" s="235"/>
      <c r="N7" s="128"/>
      <c r="P7" s="127"/>
      <c r="Q7" s="129"/>
      <c r="R7" s="129"/>
      <c r="S7" s="129"/>
      <c r="T7" s="129"/>
      <c r="U7" s="129"/>
      <c r="V7" s="129"/>
      <c r="W7" s="127"/>
      <c r="X7" s="127"/>
    </row>
    <row r="8" spans="1:24" ht="15.75">
      <c r="A8" s="179">
        <v>1975</v>
      </c>
      <c r="B8" s="180">
        <v>43</v>
      </c>
      <c r="C8" s="180"/>
      <c r="D8" s="180"/>
      <c r="E8" s="180">
        <v>43</v>
      </c>
      <c r="F8" s="181">
        <v>40</v>
      </c>
      <c r="G8" s="180">
        <v>3</v>
      </c>
      <c r="H8" s="182"/>
      <c r="I8" s="183"/>
      <c r="J8" s="183"/>
      <c r="K8" s="183"/>
      <c r="L8" s="184"/>
      <c r="O8" s="129"/>
      <c r="P8" s="129"/>
      <c r="Q8" s="129"/>
      <c r="R8" s="129"/>
      <c r="S8" s="129"/>
      <c r="T8" s="129"/>
      <c r="U8" s="129"/>
      <c r="V8" s="129"/>
      <c r="W8" s="129"/>
      <c r="X8" s="129"/>
    </row>
    <row r="9" spans="1:24">
      <c r="A9" s="185">
        <v>1976</v>
      </c>
      <c r="B9" s="186">
        <v>75.599999999999994</v>
      </c>
      <c r="C9" s="186"/>
      <c r="D9" s="186"/>
      <c r="E9" s="186">
        <v>75.599999999999994</v>
      </c>
      <c r="F9" s="187">
        <v>67.7</v>
      </c>
      <c r="G9" s="186">
        <v>7.9</v>
      </c>
      <c r="H9" s="188">
        <v>386.2</v>
      </c>
      <c r="I9" s="186">
        <v>85.2</v>
      </c>
      <c r="J9" s="189">
        <v>559</v>
      </c>
      <c r="K9" s="186">
        <v>19.600000000000001</v>
      </c>
      <c r="L9" s="186">
        <v>65.599999999999994</v>
      </c>
    </row>
    <row r="10" spans="1:24" ht="15" customHeight="1">
      <c r="A10" s="185">
        <v>1977</v>
      </c>
      <c r="B10" s="186">
        <v>99.1</v>
      </c>
      <c r="C10" s="186"/>
      <c r="D10" s="186"/>
      <c r="E10" s="186">
        <v>99.1</v>
      </c>
      <c r="F10" s="187">
        <v>93.4</v>
      </c>
      <c r="G10" s="186">
        <v>5.6</v>
      </c>
      <c r="H10" s="188">
        <v>555.29999999999995</v>
      </c>
      <c r="I10" s="186">
        <v>177.4</v>
      </c>
      <c r="J10" s="189">
        <v>923</v>
      </c>
      <c r="K10" s="186">
        <v>17.8</v>
      </c>
      <c r="L10" s="186">
        <v>52</v>
      </c>
    </row>
    <row r="11" spans="1:24" ht="15" customHeight="1">
      <c r="A11" s="185">
        <v>1978</v>
      </c>
      <c r="B11" s="186">
        <v>114.9</v>
      </c>
      <c r="C11" s="186"/>
      <c r="D11" s="186"/>
      <c r="E11" s="186">
        <v>114.9</v>
      </c>
      <c r="F11" s="187">
        <v>97.5</v>
      </c>
      <c r="G11" s="186">
        <v>17.399999999999999</v>
      </c>
      <c r="H11" s="188">
        <v>744</v>
      </c>
      <c r="I11" s="186">
        <v>262</v>
      </c>
      <c r="J11" s="189">
        <v>942</v>
      </c>
      <c r="K11" s="186">
        <v>15.5</v>
      </c>
      <c r="L11" s="186">
        <v>36</v>
      </c>
    </row>
    <row r="12" spans="1:24" ht="15" customHeight="1">
      <c r="A12" s="185">
        <v>1979</v>
      </c>
      <c r="B12" s="186">
        <v>108.9</v>
      </c>
      <c r="C12" s="186"/>
      <c r="D12" s="186"/>
      <c r="E12" s="186">
        <v>108.9</v>
      </c>
      <c r="F12" s="187">
        <v>93.3</v>
      </c>
      <c r="G12" s="186">
        <v>15.6</v>
      </c>
      <c r="H12" s="188">
        <v>864.7</v>
      </c>
      <c r="I12" s="186">
        <v>421.9</v>
      </c>
      <c r="J12" s="189">
        <v>419</v>
      </c>
      <c r="K12" s="186">
        <v>12.6</v>
      </c>
      <c r="L12" s="186">
        <v>9.9</v>
      </c>
    </row>
    <row r="13" spans="1:24" ht="15" customHeight="1">
      <c r="A13" s="185">
        <v>1980</v>
      </c>
      <c r="B13" s="186">
        <v>144.5</v>
      </c>
      <c r="C13" s="186"/>
      <c r="D13" s="186"/>
      <c r="E13" s="186">
        <v>144.5</v>
      </c>
      <c r="F13" s="187">
        <v>128.6</v>
      </c>
      <c r="G13" s="186">
        <v>15.9</v>
      </c>
      <c r="H13" s="188">
        <v>1336.6</v>
      </c>
      <c r="I13" s="186">
        <v>561.29999999999995</v>
      </c>
      <c r="J13" s="189">
        <v>2930</v>
      </c>
      <c r="K13" s="186">
        <v>10.8</v>
      </c>
      <c r="L13" s="186">
        <v>52.2</v>
      </c>
    </row>
    <row r="14" spans="1:24" ht="15" customHeight="1">
      <c r="A14" s="185">
        <v>1981</v>
      </c>
      <c r="B14" s="186">
        <v>229.6</v>
      </c>
      <c r="C14" s="186"/>
      <c r="D14" s="186"/>
      <c r="E14" s="186">
        <v>229.6</v>
      </c>
      <c r="F14" s="187">
        <v>212.9</v>
      </c>
      <c r="G14" s="186">
        <v>16.7</v>
      </c>
      <c r="H14" s="188">
        <v>1541.5</v>
      </c>
      <c r="I14" s="186">
        <v>532.5</v>
      </c>
      <c r="J14" s="189">
        <v>1978</v>
      </c>
      <c r="K14" s="186">
        <v>14.9</v>
      </c>
      <c r="L14" s="186">
        <v>37.1</v>
      </c>
    </row>
    <row r="15" spans="1:24" ht="15" customHeight="1">
      <c r="A15" s="185">
        <v>1982</v>
      </c>
      <c r="B15" s="186">
        <v>241.9</v>
      </c>
      <c r="C15" s="186"/>
      <c r="D15" s="186"/>
      <c r="E15" s="186">
        <v>241.9</v>
      </c>
      <c r="F15" s="187">
        <v>215.8</v>
      </c>
      <c r="G15" s="186">
        <v>26.1</v>
      </c>
      <c r="H15" s="188">
        <v>1583</v>
      </c>
      <c r="I15" s="186">
        <v>815.8</v>
      </c>
      <c r="J15" s="189">
        <v>1562</v>
      </c>
      <c r="K15" s="186">
        <v>15.3</v>
      </c>
      <c r="L15" s="186">
        <v>19.2</v>
      </c>
    </row>
    <row r="16" spans="1:24" ht="15" customHeight="1">
      <c r="A16" s="185">
        <v>1983</v>
      </c>
      <c r="B16" s="186">
        <v>272.5</v>
      </c>
      <c r="C16" s="186"/>
      <c r="D16" s="186"/>
      <c r="E16" s="186">
        <v>272.5</v>
      </c>
      <c r="F16" s="187">
        <v>253.9</v>
      </c>
      <c r="G16" s="186">
        <v>18.600000000000001</v>
      </c>
      <c r="H16" s="188">
        <v>1515.1</v>
      </c>
      <c r="I16" s="186">
        <v>914</v>
      </c>
      <c r="J16" s="189">
        <v>1802</v>
      </c>
      <c r="K16" s="186">
        <v>18</v>
      </c>
      <c r="L16" s="186">
        <v>19.7</v>
      </c>
    </row>
    <row r="17" spans="1:12" ht="15" customHeight="1">
      <c r="A17" s="185">
        <v>1984</v>
      </c>
      <c r="B17" s="186">
        <v>287</v>
      </c>
      <c r="C17" s="186"/>
      <c r="D17" s="186"/>
      <c r="E17" s="186">
        <v>287</v>
      </c>
      <c r="F17" s="187">
        <v>258.89999999999998</v>
      </c>
      <c r="G17" s="186">
        <v>28.1</v>
      </c>
      <c r="H17" s="188">
        <v>1441.9</v>
      </c>
      <c r="I17" s="186">
        <v>836.8</v>
      </c>
      <c r="J17" s="189">
        <v>2128</v>
      </c>
      <c r="K17" s="186">
        <v>19.899999999999999</v>
      </c>
      <c r="L17" s="186">
        <v>25.4</v>
      </c>
    </row>
    <row r="18" spans="1:12">
      <c r="A18" s="185">
        <v>1985</v>
      </c>
      <c r="B18" s="186">
        <v>264.39999999999998</v>
      </c>
      <c r="C18" s="186"/>
      <c r="D18" s="186"/>
      <c r="E18" s="186">
        <v>264.39999999999998</v>
      </c>
      <c r="F18" s="187">
        <v>239.7</v>
      </c>
      <c r="G18" s="186">
        <v>24.7</v>
      </c>
      <c r="H18" s="188">
        <v>1739.2</v>
      </c>
      <c r="I18" s="186">
        <v>807.9</v>
      </c>
      <c r="J18" s="189">
        <v>2479</v>
      </c>
      <c r="K18" s="186">
        <v>15.2</v>
      </c>
      <c r="L18" s="186">
        <v>30.7</v>
      </c>
    </row>
    <row r="19" spans="1:12">
      <c r="A19" s="185">
        <v>1986</v>
      </c>
      <c r="B19" s="186">
        <v>268.5</v>
      </c>
      <c r="C19" s="186"/>
      <c r="D19" s="186"/>
      <c r="E19" s="186">
        <v>268.5</v>
      </c>
      <c r="F19" s="187">
        <v>247.1</v>
      </c>
      <c r="G19" s="186">
        <v>21.4</v>
      </c>
      <c r="H19" s="188">
        <v>1888.1</v>
      </c>
      <c r="I19" s="186">
        <v>1049.9000000000001</v>
      </c>
      <c r="J19" s="189">
        <v>2600</v>
      </c>
      <c r="K19" s="186">
        <v>14.2</v>
      </c>
      <c r="L19" s="186">
        <v>24.8</v>
      </c>
    </row>
    <row r="20" spans="1:12">
      <c r="A20" s="185">
        <v>1987</v>
      </c>
      <c r="B20" s="186">
        <v>291.60000000000002</v>
      </c>
      <c r="C20" s="186"/>
      <c r="D20" s="186"/>
      <c r="E20" s="186">
        <v>291.60000000000002</v>
      </c>
      <c r="F20" s="187">
        <v>269.60000000000002</v>
      </c>
      <c r="G20" s="186">
        <v>22</v>
      </c>
      <c r="H20" s="188">
        <v>1954.2</v>
      </c>
      <c r="I20" s="186">
        <v>1132.2</v>
      </c>
      <c r="J20" s="189">
        <v>1565</v>
      </c>
      <c r="K20" s="186">
        <v>14.9</v>
      </c>
      <c r="L20" s="186">
        <v>13.8</v>
      </c>
    </row>
    <row r="21" spans="1:12">
      <c r="A21" s="185">
        <v>1988</v>
      </c>
      <c r="B21" s="186">
        <v>283.8</v>
      </c>
      <c r="C21" s="186"/>
      <c r="D21" s="186"/>
      <c r="E21" s="186">
        <v>283.8</v>
      </c>
      <c r="F21" s="187">
        <v>259.3</v>
      </c>
      <c r="G21" s="186">
        <v>24.4</v>
      </c>
      <c r="H21" s="188">
        <v>1777.4</v>
      </c>
      <c r="I21" s="186">
        <v>1335.5</v>
      </c>
      <c r="J21" s="189">
        <v>228</v>
      </c>
      <c r="K21" s="186">
        <v>16</v>
      </c>
      <c r="L21" s="186">
        <v>1.7</v>
      </c>
    </row>
    <row r="22" spans="1:12">
      <c r="A22" s="185">
        <v>1989</v>
      </c>
      <c r="B22" s="186">
        <v>252.4</v>
      </c>
      <c r="C22" s="186"/>
      <c r="D22" s="186"/>
      <c r="E22" s="186">
        <v>252.4</v>
      </c>
      <c r="F22" s="187">
        <v>228</v>
      </c>
      <c r="G22" s="186">
        <v>24.3</v>
      </c>
      <c r="H22" s="188">
        <v>1250.7</v>
      </c>
      <c r="I22" s="186">
        <v>1175.4000000000001</v>
      </c>
      <c r="J22" s="189">
        <v>194</v>
      </c>
      <c r="K22" s="186">
        <v>20.2</v>
      </c>
      <c r="L22" s="186">
        <v>1.7</v>
      </c>
    </row>
    <row r="23" spans="1:12">
      <c r="A23" s="185">
        <v>1990</v>
      </c>
      <c r="B23" s="186">
        <v>216.2</v>
      </c>
      <c r="C23" s="186"/>
      <c r="D23" s="186"/>
      <c r="E23" s="186">
        <v>216.2</v>
      </c>
      <c r="F23" s="187">
        <v>191.6</v>
      </c>
      <c r="G23" s="186">
        <v>24.6</v>
      </c>
      <c r="H23" s="188">
        <v>798.1</v>
      </c>
      <c r="I23" s="186">
        <v>760.9</v>
      </c>
      <c r="J23" s="189">
        <v>69</v>
      </c>
      <c r="K23" s="186">
        <v>27.1</v>
      </c>
      <c r="L23" s="186">
        <v>0.9</v>
      </c>
    </row>
    <row r="24" spans="1:12">
      <c r="A24" s="185">
        <v>1991</v>
      </c>
      <c r="B24" s="186">
        <v>172.4</v>
      </c>
      <c r="C24" s="186"/>
      <c r="D24" s="186"/>
      <c r="E24" s="186">
        <v>172.4</v>
      </c>
      <c r="F24" s="187">
        <v>154.4</v>
      </c>
      <c r="G24" s="186">
        <v>18</v>
      </c>
      <c r="H24" s="188">
        <v>454.6</v>
      </c>
      <c r="I24" s="186">
        <v>444</v>
      </c>
      <c r="J24" s="189">
        <v>53</v>
      </c>
      <c r="K24" s="186">
        <v>37.9</v>
      </c>
      <c r="L24" s="186">
        <v>1.2</v>
      </c>
    </row>
    <row r="25" spans="1:12">
      <c r="A25" s="185">
        <v>1992</v>
      </c>
      <c r="B25" s="186">
        <v>124</v>
      </c>
      <c r="C25" s="186"/>
      <c r="D25" s="186"/>
      <c r="E25" s="186">
        <v>124</v>
      </c>
      <c r="F25" s="187">
        <v>108.9</v>
      </c>
      <c r="G25" s="186">
        <v>15.2</v>
      </c>
      <c r="H25" s="188">
        <v>246.5</v>
      </c>
      <c r="I25" s="186">
        <v>181.9</v>
      </c>
      <c r="J25" s="189">
        <v>273</v>
      </c>
      <c r="K25" s="186">
        <v>50.3</v>
      </c>
      <c r="L25" s="186">
        <v>15</v>
      </c>
    </row>
    <row r="26" spans="1:12">
      <c r="A26" s="185">
        <v>1993</v>
      </c>
      <c r="B26" s="186">
        <v>79.099999999999994</v>
      </c>
      <c r="C26" s="186"/>
      <c r="D26" s="186"/>
      <c r="E26" s="186">
        <v>79.099999999999994</v>
      </c>
      <c r="F26" s="187">
        <v>67.5</v>
      </c>
      <c r="G26" s="186">
        <v>11.6</v>
      </c>
      <c r="H26" s="188">
        <v>146.69999999999999</v>
      </c>
      <c r="I26" s="186">
        <v>56.9</v>
      </c>
      <c r="J26" s="189">
        <v>121</v>
      </c>
      <c r="K26" s="186">
        <v>53.9</v>
      </c>
      <c r="L26" s="186">
        <v>21.3</v>
      </c>
    </row>
    <row r="27" spans="1:12">
      <c r="A27" s="185">
        <v>1994</v>
      </c>
      <c r="B27" s="186">
        <v>42.5</v>
      </c>
      <c r="C27" s="186"/>
      <c r="D27" s="186"/>
      <c r="E27" s="186">
        <v>42.5</v>
      </c>
      <c r="F27" s="187">
        <v>35.700000000000003</v>
      </c>
      <c r="G27" s="186">
        <v>6.8</v>
      </c>
      <c r="H27" s="188">
        <v>87.9</v>
      </c>
      <c r="I27" s="186">
        <v>48.7</v>
      </c>
      <c r="J27" s="189">
        <v>119</v>
      </c>
      <c r="K27" s="186">
        <v>48.3</v>
      </c>
      <c r="L27" s="186">
        <v>24.4</v>
      </c>
    </row>
    <row r="28" spans="1:12">
      <c r="A28" s="185">
        <v>1995</v>
      </c>
      <c r="B28" s="186">
        <v>33.200000000000003</v>
      </c>
      <c r="C28" s="186"/>
      <c r="D28" s="186"/>
      <c r="E28" s="186">
        <v>33.200000000000003</v>
      </c>
      <c r="F28" s="187">
        <v>27.7</v>
      </c>
      <c r="G28" s="186">
        <v>5.5</v>
      </c>
      <c r="H28" s="188">
        <v>75.599999999999994</v>
      </c>
      <c r="I28" s="186">
        <v>31</v>
      </c>
      <c r="J28" s="189">
        <v>73</v>
      </c>
      <c r="K28" s="186">
        <v>43.9</v>
      </c>
      <c r="L28" s="186">
        <v>23.6</v>
      </c>
    </row>
    <row r="29" spans="1:12">
      <c r="A29" s="185">
        <v>1996</v>
      </c>
      <c r="B29" s="186">
        <v>18.100000000000001</v>
      </c>
      <c r="C29" s="186"/>
      <c r="D29" s="186"/>
      <c r="E29" s="186">
        <v>18.100000000000001</v>
      </c>
      <c r="F29" s="187">
        <v>15</v>
      </c>
      <c r="G29" s="186">
        <v>3.1</v>
      </c>
      <c r="H29" s="188">
        <v>80.5</v>
      </c>
      <c r="I29" s="186">
        <v>22.1</v>
      </c>
      <c r="J29" s="189">
        <v>134</v>
      </c>
      <c r="K29" s="186">
        <v>22.5</v>
      </c>
      <c r="L29" s="186">
        <v>60.7</v>
      </c>
    </row>
    <row r="30" spans="1:12">
      <c r="A30" s="185">
        <v>1997</v>
      </c>
      <c r="B30" s="186">
        <v>25.5</v>
      </c>
      <c r="C30" s="186"/>
      <c r="D30" s="186"/>
      <c r="E30" s="186">
        <v>25.5</v>
      </c>
      <c r="F30" s="187">
        <v>22.8</v>
      </c>
      <c r="G30" s="186">
        <v>2.7</v>
      </c>
      <c r="H30" s="188">
        <v>91.6</v>
      </c>
      <c r="I30" s="186">
        <v>36</v>
      </c>
      <c r="J30" s="189">
        <v>78</v>
      </c>
      <c r="K30" s="186">
        <v>27.9</v>
      </c>
      <c r="L30" s="186">
        <v>21.6</v>
      </c>
    </row>
    <row r="31" spans="1:12">
      <c r="A31" s="185">
        <v>1998</v>
      </c>
      <c r="B31" s="186">
        <v>14.2</v>
      </c>
      <c r="C31" s="186"/>
      <c r="D31" s="186"/>
      <c r="E31" s="186">
        <v>14.2</v>
      </c>
      <c r="F31" s="187">
        <v>12.4</v>
      </c>
      <c r="G31" s="186">
        <v>1.8</v>
      </c>
      <c r="H31" s="188">
        <v>72.7</v>
      </c>
      <c r="I31" s="186">
        <v>42.9</v>
      </c>
      <c r="J31" s="189">
        <v>74</v>
      </c>
      <c r="K31" s="186">
        <v>19.5</v>
      </c>
      <c r="L31" s="186">
        <v>17.2</v>
      </c>
    </row>
    <row r="32" spans="1:12">
      <c r="A32" s="185">
        <v>1999</v>
      </c>
      <c r="B32" s="186">
        <v>30.8</v>
      </c>
      <c r="C32" s="186"/>
      <c r="D32" s="186"/>
      <c r="E32" s="186">
        <v>30.8</v>
      </c>
      <c r="F32" s="187">
        <v>28.1</v>
      </c>
      <c r="G32" s="186">
        <v>2.7</v>
      </c>
      <c r="H32" s="188">
        <v>70.099999999999994</v>
      </c>
      <c r="I32" s="186">
        <v>47.3</v>
      </c>
      <c r="J32" s="189">
        <v>26</v>
      </c>
      <c r="K32" s="186">
        <v>43.9</v>
      </c>
      <c r="L32" s="186">
        <v>5.4</v>
      </c>
    </row>
    <row r="33" spans="1:13">
      <c r="A33" s="185">
        <v>2000</v>
      </c>
      <c r="B33" s="186">
        <v>13.9</v>
      </c>
      <c r="C33" s="186"/>
      <c r="D33" s="186"/>
      <c r="E33" s="186">
        <v>13.9</v>
      </c>
      <c r="F33" s="187">
        <v>12.2</v>
      </c>
      <c r="G33" s="186">
        <v>1.7</v>
      </c>
      <c r="H33" s="188">
        <v>41.1</v>
      </c>
      <c r="I33" s="186">
        <v>23.1</v>
      </c>
      <c r="J33" s="189">
        <v>48</v>
      </c>
      <c r="K33" s="186">
        <v>33.799999999999997</v>
      </c>
      <c r="L33" s="186">
        <v>21</v>
      </c>
    </row>
    <row r="34" spans="1:13">
      <c r="A34" s="185">
        <v>2001</v>
      </c>
      <c r="B34" s="186">
        <v>17.7</v>
      </c>
      <c r="C34" s="186"/>
      <c r="D34" s="186"/>
      <c r="E34" s="186">
        <v>17.7</v>
      </c>
      <c r="F34" s="187">
        <v>16.2</v>
      </c>
      <c r="G34" s="186">
        <v>1.5</v>
      </c>
      <c r="H34" s="188">
        <v>30.5</v>
      </c>
      <c r="I34" s="186">
        <v>19.899999999999999</v>
      </c>
      <c r="J34" s="189">
        <v>25</v>
      </c>
      <c r="K34" s="186">
        <v>57.9</v>
      </c>
      <c r="L34" s="186">
        <v>12.4</v>
      </c>
    </row>
    <row r="35" spans="1:13">
      <c r="A35" s="185">
        <v>2002</v>
      </c>
      <c r="B35" s="186">
        <v>4.9000000000000004</v>
      </c>
      <c r="C35" s="186"/>
      <c r="D35" s="186"/>
      <c r="E35" s="186">
        <v>4.9000000000000004</v>
      </c>
      <c r="F35" s="187">
        <v>4.3</v>
      </c>
      <c r="G35" s="186">
        <v>0.6</v>
      </c>
      <c r="H35" s="188">
        <v>15.7</v>
      </c>
      <c r="I35" s="186">
        <v>8.6999999999999993</v>
      </c>
      <c r="J35" s="189">
        <v>12</v>
      </c>
      <c r="K35" s="186">
        <v>31.1</v>
      </c>
      <c r="L35" s="186">
        <v>14.1</v>
      </c>
    </row>
    <row r="36" spans="1:13">
      <c r="A36" s="185">
        <v>2003</v>
      </c>
      <c r="B36" s="186">
        <v>5.0999999999999996</v>
      </c>
      <c r="C36" s="186"/>
      <c r="D36" s="186"/>
      <c r="E36" s="186">
        <v>5.0999999999999996</v>
      </c>
      <c r="F36" s="187">
        <v>4.5999999999999996</v>
      </c>
      <c r="G36" s="186">
        <v>0.5</v>
      </c>
      <c r="H36" s="188">
        <v>12.1</v>
      </c>
      <c r="I36" s="186">
        <v>7.5</v>
      </c>
      <c r="J36" s="189">
        <v>11</v>
      </c>
      <c r="K36" s="186">
        <v>42</v>
      </c>
      <c r="L36" s="186">
        <v>15</v>
      </c>
    </row>
    <row r="37" spans="1:13">
      <c r="A37" s="185">
        <v>2004</v>
      </c>
      <c r="B37" s="186">
        <v>4.8</v>
      </c>
      <c r="C37" s="186"/>
      <c r="D37" s="186"/>
      <c r="E37" s="186">
        <v>4.8</v>
      </c>
      <c r="F37" s="187">
        <v>4.0999999999999996</v>
      </c>
      <c r="G37" s="186">
        <v>0.7</v>
      </c>
      <c r="H37" s="188">
        <v>10.9</v>
      </c>
      <c r="I37" s="186">
        <v>6.3</v>
      </c>
      <c r="J37" s="189">
        <v>9</v>
      </c>
      <c r="K37" s="186">
        <v>44.1</v>
      </c>
      <c r="L37" s="186">
        <v>14.3</v>
      </c>
    </row>
    <row r="38" spans="1:13">
      <c r="A38" s="185">
        <v>2005</v>
      </c>
      <c r="B38" s="186">
        <v>2.5</v>
      </c>
      <c r="C38" s="186"/>
      <c r="D38" s="186"/>
      <c r="E38" s="186">
        <v>2.5</v>
      </c>
      <c r="F38" s="187">
        <v>1.6</v>
      </c>
      <c r="G38" s="186">
        <v>0.9</v>
      </c>
      <c r="H38" s="188">
        <v>8.6999999999999993</v>
      </c>
      <c r="I38" s="186">
        <v>3.5</v>
      </c>
      <c r="J38" s="189">
        <v>19</v>
      </c>
      <c r="K38" s="186">
        <v>28.7</v>
      </c>
      <c r="L38" s="186">
        <v>55.4</v>
      </c>
    </row>
    <row r="39" spans="1:13">
      <c r="A39" s="185">
        <v>2006</v>
      </c>
      <c r="B39" s="186">
        <v>4.9000000000000004</v>
      </c>
      <c r="C39" s="186"/>
      <c r="D39" s="186"/>
      <c r="E39" s="186">
        <v>4.9000000000000004</v>
      </c>
      <c r="F39" s="187">
        <v>4</v>
      </c>
      <c r="G39" s="186">
        <v>1</v>
      </c>
      <c r="H39" s="188">
        <v>13.1</v>
      </c>
      <c r="I39" s="186">
        <v>6.2</v>
      </c>
      <c r="J39" s="189">
        <v>12</v>
      </c>
      <c r="K39" s="186">
        <v>37.5</v>
      </c>
      <c r="L39" s="186">
        <v>20.100000000000001</v>
      </c>
    </row>
    <row r="40" spans="1:13">
      <c r="A40" s="185">
        <v>2007</v>
      </c>
      <c r="B40" s="186">
        <v>6.5</v>
      </c>
      <c r="C40" s="186"/>
      <c r="D40" s="186"/>
      <c r="E40" s="186">
        <v>6.5</v>
      </c>
      <c r="F40" s="187">
        <v>4.2</v>
      </c>
      <c r="G40" s="186">
        <v>2.2999999999999998</v>
      </c>
      <c r="H40" s="188">
        <v>11.2</v>
      </c>
      <c r="I40" s="186">
        <v>5.6</v>
      </c>
      <c r="J40" s="189">
        <v>14</v>
      </c>
      <c r="K40" s="186">
        <v>57.9</v>
      </c>
      <c r="L40" s="186">
        <v>25.4</v>
      </c>
    </row>
    <row r="41" spans="1:13">
      <c r="A41" s="185">
        <v>2008</v>
      </c>
      <c r="B41" s="186">
        <v>2.7</v>
      </c>
      <c r="C41" s="186"/>
      <c r="D41" s="186"/>
      <c r="E41" s="186">
        <v>2.7</v>
      </c>
      <c r="F41" s="187">
        <v>1.8</v>
      </c>
      <c r="G41" s="186">
        <v>0.9</v>
      </c>
      <c r="H41" s="188">
        <v>9.9</v>
      </c>
      <c r="I41" s="186">
        <v>2.8</v>
      </c>
      <c r="J41" s="189">
        <v>24</v>
      </c>
      <c r="K41" s="186">
        <v>27.3</v>
      </c>
      <c r="L41" s="186">
        <v>87.4</v>
      </c>
    </row>
    <row r="42" spans="1:13">
      <c r="A42" s="185">
        <v>2009</v>
      </c>
      <c r="B42" s="186">
        <v>4.9000000000000004</v>
      </c>
      <c r="C42" s="186"/>
      <c r="D42" s="186"/>
      <c r="E42" s="186">
        <v>4.9000000000000004</v>
      </c>
      <c r="F42" s="187">
        <v>4.5999999999999996</v>
      </c>
      <c r="G42" s="186">
        <v>0.3</v>
      </c>
      <c r="H42" s="188">
        <v>12.8</v>
      </c>
      <c r="I42" s="186">
        <v>5.8</v>
      </c>
      <c r="J42" s="189">
        <v>13</v>
      </c>
      <c r="K42" s="186">
        <v>38.4</v>
      </c>
      <c r="L42" s="186">
        <v>22.2</v>
      </c>
    </row>
    <row r="43" spans="1:13">
      <c r="A43" s="185">
        <v>2010</v>
      </c>
      <c r="B43" s="186">
        <v>6.5</v>
      </c>
      <c r="C43" s="186"/>
      <c r="D43" s="186"/>
      <c r="E43" s="186">
        <v>6.5</v>
      </c>
      <c r="F43" s="187">
        <v>6.2</v>
      </c>
      <c r="G43" s="186">
        <v>0.3</v>
      </c>
      <c r="H43" s="188">
        <v>30.7</v>
      </c>
      <c r="I43" s="186">
        <v>7.5</v>
      </c>
      <c r="J43" s="189">
        <v>68</v>
      </c>
      <c r="K43" s="186">
        <v>21.1</v>
      </c>
      <c r="L43" s="186">
        <v>90.9</v>
      </c>
    </row>
    <row r="44" spans="1:13">
      <c r="A44" s="185">
        <v>2011</v>
      </c>
      <c r="B44" s="186">
        <v>13.2</v>
      </c>
      <c r="C44" s="186"/>
      <c r="D44" s="186"/>
      <c r="E44" s="186">
        <v>13.2</v>
      </c>
      <c r="F44" s="187">
        <v>12.2</v>
      </c>
      <c r="G44" s="186">
        <v>1</v>
      </c>
      <c r="H44" s="188">
        <v>44.3</v>
      </c>
      <c r="I44" s="186">
        <v>14.9</v>
      </c>
      <c r="J44" s="189">
        <v>57</v>
      </c>
      <c r="K44" s="186">
        <v>29.7</v>
      </c>
      <c r="L44" s="186">
        <v>38.4</v>
      </c>
    </row>
    <row r="45" spans="1:13">
      <c r="A45" s="185">
        <v>2012</v>
      </c>
      <c r="B45" s="186">
        <v>10.199999999999999</v>
      </c>
      <c r="C45" s="186"/>
      <c r="D45" s="186"/>
      <c r="E45" s="186">
        <v>10.199999999999999</v>
      </c>
      <c r="F45" s="187">
        <v>9.1999999999999993</v>
      </c>
      <c r="G45" s="186">
        <v>0.9</v>
      </c>
      <c r="H45" s="188">
        <v>49.2</v>
      </c>
      <c r="I45" s="186">
        <v>23.2</v>
      </c>
      <c r="J45" s="189">
        <v>65</v>
      </c>
      <c r="K45" s="186">
        <v>20.6</v>
      </c>
      <c r="L45" s="186">
        <v>28.1</v>
      </c>
    </row>
    <row r="46" spans="1:13">
      <c r="A46" s="185">
        <v>2013</v>
      </c>
      <c r="B46" s="186">
        <v>13</v>
      </c>
      <c r="C46" s="186"/>
      <c r="D46" s="186"/>
      <c r="E46" s="186">
        <v>13</v>
      </c>
      <c r="F46" s="187">
        <v>12.4</v>
      </c>
      <c r="G46" s="186">
        <v>0.6</v>
      </c>
      <c r="H46" s="188">
        <v>59.3</v>
      </c>
      <c r="I46" s="186">
        <v>32.1</v>
      </c>
      <c r="J46" s="189">
        <v>73</v>
      </c>
      <c r="K46" s="186">
        <v>21.8</v>
      </c>
      <c r="L46" s="186">
        <v>22.8</v>
      </c>
    </row>
    <row r="47" spans="1:13">
      <c r="A47" s="185">
        <v>2014</v>
      </c>
      <c r="B47" s="186">
        <v>18.600000000000001</v>
      </c>
      <c r="C47" s="186">
        <v>0</v>
      </c>
      <c r="D47" s="186"/>
      <c r="E47" s="186">
        <v>18.600000000000001</v>
      </c>
      <c r="F47" s="187">
        <v>17.2</v>
      </c>
      <c r="G47" s="186">
        <v>1.4</v>
      </c>
      <c r="H47" s="188">
        <v>101</v>
      </c>
      <c r="I47" s="186">
        <v>40.6</v>
      </c>
      <c r="J47" s="189">
        <v>202</v>
      </c>
      <c r="K47" s="186">
        <v>18.399999999999999</v>
      </c>
      <c r="L47" s="186">
        <v>49.8</v>
      </c>
      <c r="M47" s="130"/>
    </row>
    <row r="48" spans="1:13">
      <c r="A48" s="185">
        <v>2015</v>
      </c>
      <c r="B48" s="186">
        <v>27.1</v>
      </c>
      <c r="C48" s="186">
        <v>0</v>
      </c>
      <c r="D48" s="186"/>
      <c r="E48" s="186">
        <v>27</v>
      </c>
      <c r="F48" s="187">
        <v>17.5</v>
      </c>
      <c r="G48" s="186">
        <v>9.5</v>
      </c>
      <c r="H48" s="188">
        <v>128.19999999999999</v>
      </c>
      <c r="I48" s="186">
        <v>63.6</v>
      </c>
      <c r="J48" s="189">
        <v>222</v>
      </c>
      <c r="K48" s="186">
        <v>21.1</v>
      </c>
      <c r="L48" s="186">
        <v>34.9</v>
      </c>
    </row>
    <row r="49" spans="1:12">
      <c r="A49" s="190">
        <v>2016</v>
      </c>
      <c r="B49" s="186">
        <v>32.700000000000003</v>
      </c>
      <c r="C49" s="186">
        <v>0.7</v>
      </c>
      <c r="D49" s="186"/>
      <c r="E49" s="186">
        <v>32</v>
      </c>
      <c r="F49" s="187">
        <v>28.1</v>
      </c>
      <c r="G49" s="186">
        <v>3.9</v>
      </c>
      <c r="H49" s="188">
        <v>168.6</v>
      </c>
      <c r="I49" s="186">
        <v>77.2</v>
      </c>
      <c r="J49" s="189">
        <v>241</v>
      </c>
      <c r="K49" s="186">
        <v>19.399999999999999</v>
      </c>
      <c r="L49" s="186">
        <v>31.2</v>
      </c>
    </row>
    <row r="50" spans="1:12">
      <c r="A50" s="190">
        <v>2017</v>
      </c>
      <c r="B50" s="186">
        <v>47</v>
      </c>
      <c r="C50" s="186">
        <v>1.7</v>
      </c>
      <c r="D50" s="186">
        <v>1</v>
      </c>
      <c r="E50" s="186">
        <v>44.4</v>
      </c>
      <c r="F50" s="187">
        <v>42.1</v>
      </c>
      <c r="G50" s="186">
        <v>2.2999999999999998</v>
      </c>
      <c r="H50" s="188">
        <v>223</v>
      </c>
      <c r="I50" s="186">
        <v>107.5</v>
      </c>
      <c r="J50" s="189">
        <v>449</v>
      </c>
      <c r="K50" s="186">
        <v>21.1</v>
      </c>
      <c r="L50" s="186">
        <v>41.8</v>
      </c>
    </row>
    <row r="51" spans="1:12">
      <c r="A51" s="190">
        <v>2018</v>
      </c>
      <c r="B51" s="186">
        <v>54.3</v>
      </c>
      <c r="C51" s="186">
        <v>6.3</v>
      </c>
      <c r="D51" s="186">
        <v>2.6</v>
      </c>
      <c r="E51" s="186">
        <v>45.3</v>
      </c>
      <c r="F51" s="187">
        <v>43.2</v>
      </c>
      <c r="G51" s="186">
        <v>2.2000000000000002</v>
      </c>
      <c r="H51" s="188">
        <v>332.2</v>
      </c>
      <c r="I51" s="186">
        <v>114.2</v>
      </c>
      <c r="J51" s="189">
        <v>801</v>
      </c>
      <c r="K51" s="186">
        <v>16.3</v>
      </c>
      <c r="L51" s="186">
        <v>70.2</v>
      </c>
    </row>
    <row r="52" spans="1:12">
      <c r="A52" s="185">
        <v>2019</v>
      </c>
      <c r="B52" s="186">
        <v>72.599999999999994</v>
      </c>
      <c r="C52" s="186">
        <v>13.3</v>
      </c>
      <c r="D52" s="186">
        <v>4.5999999999999996</v>
      </c>
      <c r="E52" s="186">
        <v>54.7</v>
      </c>
      <c r="F52" s="187">
        <v>52</v>
      </c>
      <c r="G52" s="186">
        <v>2.6</v>
      </c>
      <c r="H52" s="188">
        <v>420.2</v>
      </c>
      <c r="I52" s="186">
        <v>163.30000000000001</v>
      </c>
      <c r="J52" s="189">
        <v>658</v>
      </c>
      <c r="K52" s="186">
        <v>17.3</v>
      </c>
      <c r="L52" s="186">
        <v>40.299999999999997</v>
      </c>
    </row>
    <row r="53" spans="1:12">
      <c r="A53" s="185">
        <v>2020</v>
      </c>
      <c r="B53" s="186">
        <v>103.4</v>
      </c>
      <c r="C53" s="186">
        <v>31.5</v>
      </c>
      <c r="D53" s="186">
        <v>9.3000000000000007</v>
      </c>
      <c r="E53" s="186">
        <v>62.6</v>
      </c>
      <c r="F53" s="188">
        <v>55.4</v>
      </c>
      <c r="G53" s="186">
        <v>7.1</v>
      </c>
      <c r="H53" s="186">
        <v>491.3</v>
      </c>
      <c r="I53" s="186">
        <v>227.7</v>
      </c>
      <c r="J53" s="189">
        <v>831</v>
      </c>
      <c r="K53" s="186">
        <v>21</v>
      </c>
      <c r="L53" s="186">
        <v>36.5</v>
      </c>
    </row>
    <row r="54" spans="1:12">
      <c r="A54" s="190">
        <v>2021</v>
      </c>
      <c r="B54" s="186">
        <v>107.8</v>
      </c>
      <c r="C54" s="186">
        <v>25.6</v>
      </c>
      <c r="D54" s="186">
        <v>23.7</v>
      </c>
      <c r="E54" s="186">
        <v>58.5</v>
      </c>
      <c r="F54" s="186">
        <v>54.2</v>
      </c>
      <c r="G54" s="186">
        <v>4.3</v>
      </c>
      <c r="H54" s="186">
        <v>534.1</v>
      </c>
      <c r="I54" s="186">
        <v>234.9</v>
      </c>
      <c r="J54" s="189">
        <v>1086</v>
      </c>
      <c r="K54" s="186">
        <v>20.2</v>
      </c>
      <c r="L54" s="186">
        <v>46.2</v>
      </c>
    </row>
    <row r="55" spans="1:12">
      <c r="A55" s="190">
        <v>2022</v>
      </c>
      <c r="B55" s="186">
        <v>112.5</v>
      </c>
      <c r="C55" s="186">
        <v>28.8</v>
      </c>
      <c r="D55" s="186">
        <v>26.7</v>
      </c>
      <c r="E55" s="186">
        <v>57</v>
      </c>
      <c r="F55" s="186">
        <v>55.1</v>
      </c>
      <c r="G55" s="186">
        <v>2</v>
      </c>
      <c r="H55" s="186">
        <v>590.29999999999995</v>
      </c>
      <c r="I55" s="186">
        <v>260.2</v>
      </c>
      <c r="J55" s="189">
        <v>943</v>
      </c>
      <c r="K55" s="186">
        <v>19.100000000000001</v>
      </c>
      <c r="L55" s="186">
        <v>36.299999999999997</v>
      </c>
    </row>
    <row r="56" spans="1:12">
      <c r="A56" s="190">
        <v>2023</v>
      </c>
      <c r="B56" s="186">
        <v>135.5</v>
      </c>
      <c r="C56" s="186">
        <v>54.4</v>
      </c>
      <c r="D56" s="186">
        <v>23.3</v>
      </c>
      <c r="E56" s="186">
        <v>57.8</v>
      </c>
      <c r="F56" s="186">
        <v>56</v>
      </c>
      <c r="G56" s="186">
        <v>1.8</v>
      </c>
      <c r="H56" s="186">
        <v>555.29999999999995</v>
      </c>
      <c r="I56" s="186">
        <v>338.2</v>
      </c>
      <c r="J56" s="189">
        <v>332</v>
      </c>
      <c r="K56" s="186">
        <v>24.4</v>
      </c>
      <c r="L56" s="186">
        <v>9.8000000000000007</v>
      </c>
    </row>
    <row r="57" spans="1:12">
      <c r="A57" s="191">
        <v>2024</v>
      </c>
      <c r="B57" s="192">
        <v>137.6</v>
      </c>
      <c r="C57" s="192">
        <v>59.3</v>
      </c>
      <c r="D57" s="192">
        <v>26.1</v>
      </c>
      <c r="E57" s="192">
        <v>52.2</v>
      </c>
      <c r="F57" s="192">
        <v>50.6</v>
      </c>
      <c r="G57" s="192">
        <v>1.6</v>
      </c>
      <c r="H57" s="192">
        <v>399.8</v>
      </c>
      <c r="I57" s="192">
        <v>269.89999999999998</v>
      </c>
      <c r="J57" s="193">
        <v>564</v>
      </c>
      <c r="K57" s="192">
        <v>34.4</v>
      </c>
      <c r="L57" s="192">
        <v>20.9</v>
      </c>
    </row>
  </sheetData>
  <mergeCells count="7">
    <mergeCell ref="L6:L7"/>
    <mergeCell ref="A6:A7"/>
    <mergeCell ref="B6:G6"/>
    <mergeCell ref="H6:H7"/>
    <mergeCell ref="I6:I7"/>
    <mergeCell ref="J6:J7"/>
    <mergeCell ref="K6:K7"/>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X626"/>
  <sheetViews>
    <sheetView zoomScaleNormal="100" workbookViewId="0">
      <selection activeCell="A2" sqref="A2"/>
    </sheetView>
  </sheetViews>
  <sheetFormatPr defaultRowHeight="15"/>
  <cols>
    <col min="1" max="21" width="8.625" style="12" customWidth="1"/>
    <col min="22" max="40" width="8.625" style="1" customWidth="1"/>
    <col min="41" max="74" width="8.625" style="125" customWidth="1"/>
    <col min="75" max="16384" width="9" style="125"/>
  </cols>
  <sheetData>
    <row r="1" spans="1:50">
      <c r="A1" s="12" t="str">
        <f>Citation!A3</f>
        <v>Furuichi S., Yukami R., Kamimura Y., Nishijima S., Isu S., Izawa Y., Higashiguchi K., Watanabe R. 2026. Stock assessment and evaluation of the Pacific stock of Japanese sardine (fiscal year 2025). Marine fisheries stock assessment and evaluation for Japanese waters. Japan Fisheries Agency and Japan Fisheries Research and Education Agency, Tokyo,76 pp,</v>
      </c>
    </row>
    <row r="3" spans="1:50" ht="15.75">
      <c r="A3" s="15" t="s">
        <v>269</v>
      </c>
      <c r="F3" s="138"/>
    </row>
    <row r="4" spans="1:50">
      <c r="A4" s="10"/>
      <c r="J4" s="142"/>
    </row>
    <row r="5" spans="1:50" ht="15.75">
      <c r="A5" s="44" t="s">
        <v>35</v>
      </c>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139"/>
      <c r="AM5" s="139"/>
      <c r="AN5" s="139"/>
      <c r="AO5" s="139"/>
      <c r="AP5" s="139"/>
      <c r="AQ5" s="139"/>
      <c r="AR5" s="140"/>
      <c r="AS5" s="140"/>
      <c r="AT5" s="140"/>
      <c r="AU5" s="140"/>
      <c r="AV5" s="140"/>
      <c r="AW5" s="140"/>
    </row>
    <row r="6" spans="1:50" ht="15.75">
      <c r="A6" s="45" t="s">
        <v>22</v>
      </c>
      <c r="B6" s="46">
        <v>1976</v>
      </c>
      <c r="C6" s="46">
        <v>1977</v>
      </c>
      <c r="D6" s="46">
        <v>1978</v>
      </c>
      <c r="E6" s="46">
        <v>1979</v>
      </c>
      <c r="F6" s="46">
        <v>1980</v>
      </c>
      <c r="G6" s="46">
        <v>1981</v>
      </c>
      <c r="H6" s="46">
        <v>1982</v>
      </c>
      <c r="I6" s="46">
        <v>1983</v>
      </c>
      <c r="J6" s="46">
        <v>1984</v>
      </c>
      <c r="K6" s="46">
        <v>1985</v>
      </c>
      <c r="L6" s="47">
        <v>1986</v>
      </c>
      <c r="M6" s="47">
        <v>1987</v>
      </c>
      <c r="N6" s="47">
        <v>1988</v>
      </c>
      <c r="O6" s="47">
        <v>1989</v>
      </c>
      <c r="P6" s="47">
        <v>1990</v>
      </c>
      <c r="Q6" s="47">
        <v>1991</v>
      </c>
      <c r="R6" s="47">
        <v>1992</v>
      </c>
      <c r="S6" s="47">
        <v>1993</v>
      </c>
      <c r="T6" s="47">
        <v>1994</v>
      </c>
      <c r="U6" s="47">
        <v>1995</v>
      </c>
      <c r="V6" s="48">
        <v>1996</v>
      </c>
      <c r="W6" s="48">
        <v>1997</v>
      </c>
      <c r="X6" s="48">
        <v>1998</v>
      </c>
      <c r="Y6" s="48">
        <v>1999</v>
      </c>
      <c r="Z6" s="48">
        <v>2000</v>
      </c>
      <c r="AA6" s="48">
        <v>2001</v>
      </c>
      <c r="AB6" s="48">
        <v>2002</v>
      </c>
      <c r="AC6" s="48">
        <v>2003</v>
      </c>
      <c r="AD6" s="48">
        <v>2004</v>
      </c>
      <c r="AE6" s="48">
        <v>2005</v>
      </c>
      <c r="AF6" s="48">
        <v>2006</v>
      </c>
      <c r="AG6" s="48">
        <v>2007</v>
      </c>
      <c r="AH6" s="48">
        <v>2008</v>
      </c>
      <c r="AI6" s="48">
        <v>2009</v>
      </c>
      <c r="AJ6" s="48">
        <v>2010</v>
      </c>
      <c r="AK6" s="48">
        <v>2011</v>
      </c>
      <c r="AL6" s="48">
        <v>2012</v>
      </c>
      <c r="AM6" s="48">
        <v>2013</v>
      </c>
      <c r="AN6" s="48">
        <v>2014</v>
      </c>
      <c r="AO6" s="48">
        <v>2015</v>
      </c>
      <c r="AP6" s="48">
        <v>2016</v>
      </c>
      <c r="AQ6" s="49">
        <v>2017</v>
      </c>
      <c r="AR6" s="49">
        <v>2018</v>
      </c>
      <c r="AS6" s="49">
        <v>2019</v>
      </c>
      <c r="AT6" s="49">
        <v>2020</v>
      </c>
      <c r="AU6" s="49">
        <v>2021</v>
      </c>
      <c r="AV6" s="49">
        <v>2022</v>
      </c>
      <c r="AW6" s="49">
        <v>2023</v>
      </c>
      <c r="AX6" s="49">
        <v>2024</v>
      </c>
    </row>
    <row r="7" spans="1:50" ht="15.75">
      <c r="A7" s="50" t="s">
        <v>3</v>
      </c>
      <c r="B7" s="51">
        <v>2688</v>
      </c>
      <c r="C7" s="51">
        <v>3838</v>
      </c>
      <c r="D7" s="51">
        <v>3043</v>
      </c>
      <c r="E7" s="51">
        <v>2828</v>
      </c>
      <c r="F7" s="51">
        <v>13733</v>
      </c>
      <c r="G7" s="51">
        <v>6276</v>
      </c>
      <c r="H7" s="51">
        <v>3578</v>
      </c>
      <c r="I7" s="51">
        <v>3601</v>
      </c>
      <c r="J7" s="51">
        <v>9656</v>
      </c>
      <c r="K7" s="51">
        <v>16152</v>
      </c>
      <c r="L7" s="52">
        <v>2612</v>
      </c>
      <c r="M7" s="52">
        <v>13293</v>
      </c>
      <c r="N7" s="52">
        <v>1857</v>
      </c>
      <c r="O7" s="52">
        <v>4733</v>
      </c>
      <c r="P7" s="52">
        <v>1831</v>
      </c>
      <c r="Q7" s="52">
        <v>482</v>
      </c>
      <c r="R7" s="52">
        <v>4003</v>
      </c>
      <c r="S7" s="52">
        <v>2806</v>
      </c>
      <c r="T7" s="52">
        <v>3517</v>
      </c>
      <c r="U7" s="52">
        <v>1973</v>
      </c>
      <c r="V7" s="52">
        <v>2948</v>
      </c>
      <c r="W7" s="52">
        <v>725</v>
      </c>
      <c r="X7" s="52">
        <v>451</v>
      </c>
      <c r="Y7" s="52">
        <v>61</v>
      </c>
      <c r="Z7" s="52">
        <v>1071</v>
      </c>
      <c r="AA7" s="52">
        <v>753</v>
      </c>
      <c r="AB7" s="52">
        <v>24</v>
      </c>
      <c r="AC7" s="52">
        <v>152</v>
      </c>
      <c r="AD7" s="52">
        <v>375</v>
      </c>
      <c r="AE7" s="52">
        <v>260</v>
      </c>
      <c r="AF7" s="52">
        <v>172</v>
      </c>
      <c r="AG7" s="52">
        <v>750</v>
      </c>
      <c r="AH7" s="52">
        <v>459</v>
      </c>
      <c r="AI7" s="52">
        <v>121</v>
      </c>
      <c r="AJ7" s="52">
        <v>209</v>
      </c>
      <c r="AK7" s="52">
        <v>760</v>
      </c>
      <c r="AL7" s="52">
        <v>515</v>
      </c>
      <c r="AM7" s="52">
        <v>330</v>
      </c>
      <c r="AN7" s="52">
        <v>2499</v>
      </c>
      <c r="AO7" s="52">
        <v>4823</v>
      </c>
      <c r="AP7" s="52">
        <v>3493</v>
      </c>
      <c r="AQ7" s="52">
        <v>6466</v>
      </c>
      <c r="AR7" s="52">
        <v>7278</v>
      </c>
      <c r="AS7" s="52">
        <v>3409</v>
      </c>
      <c r="AT7" s="52">
        <v>6661</v>
      </c>
      <c r="AU7" s="52">
        <v>8718</v>
      </c>
      <c r="AV7" s="52">
        <v>13683</v>
      </c>
      <c r="AW7" s="52">
        <v>9262</v>
      </c>
      <c r="AX7" s="52">
        <v>11072</v>
      </c>
    </row>
    <row r="8" spans="1:50" ht="15.75">
      <c r="A8" s="50" t="s">
        <v>4</v>
      </c>
      <c r="B8" s="51">
        <v>7763</v>
      </c>
      <c r="C8" s="51">
        <v>5052</v>
      </c>
      <c r="D8" s="51">
        <v>8106</v>
      </c>
      <c r="E8" s="51">
        <v>4208</v>
      </c>
      <c r="F8" s="51">
        <v>1500</v>
      </c>
      <c r="G8" s="51">
        <v>36761</v>
      </c>
      <c r="H8" s="51">
        <v>10028</v>
      </c>
      <c r="I8" s="51">
        <v>4538</v>
      </c>
      <c r="J8" s="51">
        <v>12952</v>
      </c>
      <c r="K8" s="51">
        <v>12648</v>
      </c>
      <c r="L8" s="52">
        <v>16897</v>
      </c>
      <c r="M8" s="52">
        <v>7413</v>
      </c>
      <c r="N8" s="52">
        <v>12465</v>
      </c>
      <c r="O8" s="52">
        <v>1176</v>
      </c>
      <c r="P8" s="52">
        <v>2798</v>
      </c>
      <c r="Q8" s="52">
        <v>775</v>
      </c>
      <c r="R8" s="52">
        <v>1190</v>
      </c>
      <c r="S8" s="52">
        <v>8933</v>
      </c>
      <c r="T8" s="52">
        <v>2089</v>
      </c>
      <c r="U8" s="52">
        <v>2533</v>
      </c>
      <c r="V8" s="52">
        <v>651</v>
      </c>
      <c r="W8" s="52">
        <v>2638</v>
      </c>
      <c r="X8" s="52">
        <v>993</v>
      </c>
      <c r="Y8" s="52">
        <v>2606</v>
      </c>
      <c r="Z8" s="52">
        <v>255</v>
      </c>
      <c r="AA8" s="52">
        <v>1466</v>
      </c>
      <c r="AB8" s="52">
        <v>471</v>
      </c>
      <c r="AC8" s="52">
        <v>410</v>
      </c>
      <c r="AD8" s="52">
        <v>399</v>
      </c>
      <c r="AE8" s="52">
        <v>101</v>
      </c>
      <c r="AF8" s="52">
        <v>464</v>
      </c>
      <c r="AG8" s="52">
        <v>430</v>
      </c>
      <c r="AH8" s="52">
        <v>178</v>
      </c>
      <c r="AI8" s="52">
        <v>620</v>
      </c>
      <c r="AJ8" s="52">
        <v>406</v>
      </c>
      <c r="AK8" s="52">
        <v>1769</v>
      </c>
      <c r="AL8" s="52">
        <v>612</v>
      </c>
      <c r="AM8" s="52">
        <v>813</v>
      </c>
      <c r="AN8" s="52">
        <v>591</v>
      </c>
      <c r="AO8" s="52">
        <v>2668</v>
      </c>
      <c r="AP8" s="52">
        <v>1589</v>
      </c>
      <c r="AQ8" s="52">
        <v>1451</v>
      </c>
      <c r="AR8" s="52">
        <v>2659</v>
      </c>
      <c r="AS8" s="52">
        <v>4505</v>
      </c>
      <c r="AT8" s="52">
        <v>4186</v>
      </c>
      <c r="AU8" s="52">
        <v>6019</v>
      </c>
      <c r="AV8" s="52">
        <v>6668</v>
      </c>
      <c r="AW8" s="52">
        <v>7291</v>
      </c>
      <c r="AX8" s="52">
        <v>3882</v>
      </c>
    </row>
    <row r="9" spans="1:50" ht="15.75">
      <c r="A9" s="50" t="s">
        <v>5</v>
      </c>
      <c r="B9" s="51">
        <v>2542</v>
      </c>
      <c r="C9" s="51">
        <v>5224</v>
      </c>
      <c r="D9" s="51">
        <v>4401</v>
      </c>
      <c r="E9" s="51">
        <v>4714</v>
      </c>
      <c r="F9" s="51">
        <v>3591</v>
      </c>
      <c r="G9" s="51">
        <v>1964</v>
      </c>
      <c r="H9" s="51">
        <v>22951</v>
      </c>
      <c r="I9" s="51">
        <v>15526</v>
      </c>
      <c r="J9" s="51">
        <v>8377</v>
      </c>
      <c r="K9" s="51">
        <v>8947</v>
      </c>
      <c r="L9" s="52">
        <v>8340</v>
      </c>
      <c r="M9" s="52">
        <v>13945</v>
      </c>
      <c r="N9" s="52">
        <v>12176</v>
      </c>
      <c r="O9" s="52">
        <v>6865</v>
      </c>
      <c r="P9" s="52">
        <v>2632</v>
      </c>
      <c r="Q9" s="52">
        <v>944</v>
      </c>
      <c r="R9" s="52">
        <v>363</v>
      </c>
      <c r="S9" s="52">
        <v>317</v>
      </c>
      <c r="T9" s="52">
        <v>1788</v>
      </c>
      <c r="U9" s="52">
        <v>1231</v>
      </c>
      <c r="V9" s="52">
        <v>336</v>
      </c>
      <c r="W9" s="52">
        <v>449</v>
      </c>
      <c r="X9" s="52">
        <v>490</v>
      </c>
      <c r="Y9" s="52">
        <v>1108</v>
      </c>
      <c r="Z9" s="52">
        <v>377</v>
      </c>
      <c r="AA9" s="52">
        <v>564</v>
      </c>
      <c r="AB9" s="52">
        <v>137</v>
      </c>
      <c r="AC9" s="52">
        <v>127</v>
      </c>
      <c r="AD9" s="52">
        <v>71</v>
      </c>
      <c r="AE9" s="52">
        <v>22</v>
      </c>
      <c r="AF9" s="52">
        <v>43</v>
      </c>
      <c r="AG9" s="52">
        <v>206</v>
      </c>
      <c r="AH9" s="52">
        <v>36</v>
      </c>
      <c r="AI9" s="52">
        <v>29</v>
      </c>
      <c r="AJ9" s="52">
        <v>206</v>
      </c>
      <c r="AK9" s="52">
        <v>76</v>
      </c>
      <c r="AL9" s="52">
        <v>570</v>
      </c>
      <c r="AM9" s="52">
        <v>544</v>
      </c>
      <c r="AN9" s="52">
        <v>470</v>
      </c>
      <c r="AO9" s="52">
        <v>380</v>
      </c>
      <c r="AP9" s="52">
        <v>1419</v>
      </c>
      <c r="AQ9" s="52">
        <v>1496</v>
      </c>
      <c r="AR9" s="52">
        <v>2047</v>
      </c>
      <c r="AS9" s="52">
        <v>5336</v>
      </c>
      <c r="AT9" s="52">
        <v>10363</v>
      </c>
      <c r="AU9" s="52">
        <v>7693</v>
      </c>
      <c r="AV9" s="52">
        <v>7350</v>
      </c>
      <c r="AW9" s="52">
        <v>10591</v>
      </c>
      <c r="AX9" s="52">
        <v>10913</v>
      </c>
    </row>
    <row r="10" spans="1:50" ht="15.75">
      <c r="A10" s="50" t="s">
        <v>6</v>
      </c>
      <c r="B10" s="51">
        <v>278</v>
      </c>
      <c r="C10" s="51">
        <v>1636</v>
      </c>
      <c r="D10" s="51">
        <v>2353</v>
      </c>
      <c r="E10" s="51">
        <v>2750</v>
      </c>
      <c r="F10" s="51">
        <v>4998</v>
      </c>
      <c r="G10" s="51">
        <v>3654</v>
      </c>
      <c r="H10" s="51">
        <v>2007</v>
      </c>
      <c r="I10" s="51">
        <v>20050</v>
      </c>
      <c r="J10" s="51">
        <v>13665</v>
      </c>
      <c r="K10" s="51">
        <v>10192</v>
      </c>
      <c r="L10" s="52">
        <v>8256</v>
      </c>
      <c r="M10" s="52">
        <v>12206</v>
      </c>
      <c r="N10" s="52">
        <v>8351</v>
      </c>
      <c r="O10" s="52">
        <v>11210</v>
      </c>
      <c r="P10" s="52">
        <v>6753</v>
      </c>
      <c r="Q10" s="52">
        <v>1373</v>
      </c>
      <c r="R10" s="52">
        <v>738</v>
      </c>
      <c r="S10" s="52">
        <v>321</v>
      </c>
      <c r="T10" s="52">
        <v>319</v>
      </c>
      <c r="U10" s="52">
        <v>193</v>
      </c>
      <c r="V10" s="52">
        <v>128</v>
      </c>
      <c r="W10" s="52">
        <v>139</v>
      </c>
      <c r="X10" s="52">
        <v>148</v>
      </c>
      <c r="Y10" s="52">
        <v>421</v>
      </c>
      <c r="Z10" s="52">
        <v>320</v>
      </c>
      <c r="AA10" s="52">
        <v>196</v>
      </c>
      <c r="AB10" s="52">
        <v>50</v>
      </c>
      <c r="AC10" s="52">
        <v>73</v>
      </c>
      <c r="AD10" s="52">
        <v>13</v>
      </c>
      <c r="AE10" s="52">
        <v>35</v>
      </c>
      <c r="AF10" s="52">
        <v>23</v>
      </c>
      <c r="AG10" s="52">
        <v>20</v>
      </c>
      <c r="AH10" s="52">
        <v>16</v>
      </c>
      <c r="AI10" s="52">
        <v>11</v>
      </c>
      <c r="AJ10" s="52">
        <v>14</v>
      </c>
      <c r="AK10" s="52">
        <v>15</v>
      </c>
      <c r="AL10" s="52">
        <v>25</v>
      </c>
      <c r="AM10" s="52">
        <v>240</v>
      </c>
      <c r="AN10" s="52">
        <v>346</v>
      </c>
      <c r="AO10" s="52">
        <v>223</v>
      </c>
      <c r="AP10" s="52">
        <v>384</v>
      </c>
      <c r="AQ10" s="52">
        <v>1142</v>
      </c>
      <c r="AR10" s="52">
        <v>1128</v>
      </c>
      <c r="AS10" s="52">
        <v>1320</v>
      </c>
      <c r="AT10" s="52">
        <v>2354</v>
      </c>
      <c r="AU10" s="52">
        <v>4762</v>
      </c>
      <c r="AV10" s="52">
        <v>3918</v>
      </c>
      <c r="AW10" s="52">
        <v>3964</v>
      </c>
      <c r="AX10" s="52">
        <v>7411</v>
      </c>
    </row>
    <row r="11" spans="1:50" ht="15.75">
      <c r="A11" s="50" t="s">
        <v>7</v>
      </c>
      <c r="B11" s="51">
        <v>98</v>
      </c>
      <c r="C11" s="51">
        <v>53</v>
      </c>
      <c r="D11" s="51">
        <v>346</v>
      </c>
      <c r="E11" s="51">
        <v>745</v>
      </c>
      <c r="F11" s="51">
        <v>1790</v>
      </c>
      <c r="G11" s="51">
        <v>1845</v>
      </c>
      <c r="H11" s="51">
        <v>3494</v>
      </c>
      <c r="I11" s="51">
        <v>874</v>
      </c>
      <c r="J11" s="51">
        <v>6671</v>
      </c>
      <c r="K11" s="51">
        <v>6217</v>
      </c>
      <c r="L11" s="52">
        <v>5976</v>
      </c>
      <c r="M11" s="52">
        <v>6746</v>
      </c>
      <c r="N11" s="52">
        <v>6310</v>
      </c>
      <c r="O11" s="52">
        <v>7801</v>
      </c>
      <c r="P11" s="52">
        <v>9491</v>
      </c>
      <c r="Q11" s="52">
        <v>5685</v>
      </c>
      <c r="R11" s="52">
        <v>768</v>
      </c>
      <c r="S11" s="52">
        <v>329</v>
      </c>
      <c r="T11" s="52">
        <v>125</v>
      </c>
      <c r="U11" s="52">
        <v>42</v>
      </c>
      <c r="V11" s="52">
        <v>28</v>
      </c>
      <c r="W11" s="52">
        <v>30</v>
      </c>
      <c r="X11" s="52">
        <v>142</v>
      </c>
      <c r="Y11" s="52">
        <v>174</v>
      </c>
      <c r="Z11" s="52">
        <v>235</v>
      </c>
      <c r="AA11" s="52">
        <v>103</v>
      </c>
      <c r="AB11" s="52">
        <v>27</v>
      </c>
      <c r="AC11" s="52">
        <v>31</v>
      </c>
      <c r="AD11" s="52">
        <v>9</v>
      </c>
      <c r="AE11" s="52">
        <v>46</v>
      </c>
      <c r="AF11" s="52">
        <v>13</v>
      </c>
      <c r="AG11" s="52">
        <v>7</v>
      </c>
      <c r="AH11" s="52">
        <v>2</v>
      </c>
      <c r="AI11" s="52">
        <v>6</v>
      </c>
      <c r="AJ11" s="52">
        <v>10</v>
      </c>
      <c r="AK11" s="52">
        <v>6</v>
      </c>
      <c r="AL11" s="52">
        <v>4</v>
      </c>
      <c r="AM11" s="52">
        <v>8</v>
      </c>
      <c r="AN11" s="52">
        <v>76</v>
      </c>
      <c r="AO11" s="52">
        <v>40</v>
      </c>
      <c r="AP11" s="52">
        <v>154</v>
      </c>
      <c r="AQ11" s="52">
        <v>275</v>
      </c>
      <c r="AR11" s="52">
        <v>367</v>
      </c>
      <c r="AS11" s="52">
        <v>560</v>
      </c>
      <c r="AT11" s="52">
        <v>649</v>
      </c>
      <c r="AU11" s="52">
        <v>741</v>
      </c>
      <c r="AV11" s="52">
        <v>1344</v>
      </c>
      <c r="AW11" s="52">
        <v>1764</v>
      </c>
      <c r="AX11" s="52">
        <v>2604</v>
      </c>
    </row>
    <row r="12" spans="1:50" ht="15.75">
      <c r="A12" s="50" t="s">
        <v>23</v>
      </c>
      <c r="B12" s="51">
        <v>1</v>
      </c>
      <c r="C12" s="51">
        <v>1</v>
      </c>
      <c r="D12" s="51">
        <v>27</v>
      </c>
      <c r="E12" s="51">
        <v>19</v>
      </c>
      <c r="F12" s="51">
        <v>324</v>
      </c>
      <c r="G12" s="51">
        <v>348</v>
      </c>
      <c r="H12" s="51">
        <v>1365</v>
      </c>
      <c r="I12" s="51">
        <v>1358</v>
      </c>
      <c r="J12" s="51">
        <v>2958</v>
      </c>
      <c r="K12" s="51">
        <v>2039</v>
      </c>
      <c r="L12" s="52">
        <v>2452</v>
      </c>
      <c r="M12" s="52">
        <v>2929</v>
      </c>
      <c r="N12" s="52">
        <v>3073</v>
      </c>
      <c r="O12" s="52">
        <v>4185</v>
      </c>
      <c r="P12" s="52">
        <v>4655</v>
      </c>
      <c r="Q12" s="52">
        <v>8525</v>
      </c>
      <c r="R12" s="52">
        <v>8352</v>
      </c>
      <c r="S12" s="52">
        <v>932</v>
      </c>
      <c r="T12" s="52">
        <v>328</v>
      </c>
      <c r="U12" s="52">
        <v>60</v>
      </c>
      <c r="V12" s="52">
        <v>12</v>
      </c>
      <c r="W12" s="52">
        <v>10</v>
      </c>
      <c r="X12" s="52">
        <v>71</v>
      </c>
      <c r="Y12" s="52">
        <v>59</v>
      </c>
      <c r="Z12" s="52">
        <v>89</v>
      </c>
      <c r="AA12" s="52">
        <v>71</v>
      </c>
      <c r="AB12" s="52">
        <v>17</v>
      </c>
      <c r="AC12" s="52">
        <v>12</v>
      </c>
      <c r="AD12" s="52">
        <v>5</v>
      </c>
      <c r="AE12" s="52">
        <v>22</v>
      </c>
      <c r="AF12" s="52">
        <v>3</v>
      </c>
      <c r="AG12" s="52">
        <v>3</v>
      </c>
      <c r="AH12" s="52">
        <v>1</v>
      </c>
      <c r="AI12" s="52">
        <v>2</v>
      </c>
      <c r="AJ12" s="52">
        <v>8</v>
      </c>
      <c r="AK12" s="52">
        <v>8</v>
      </c>
      <c r="AL12" s="52">
        <v>1</v>
      </c>
      <c r="AM12" s="52">
        <v>5</v>
      </c>
      <c r="AN12" s="52">
        <v>5</v>
      </c>
      <c r="AO12" s="52">
        <v>13</v>
      </c>
      <c r="AP12" s="52">
        <v>34</v>
      </c>
      <c r="AQ12" s="52">
        <v>88</v>
      </c>
      <c r="AR12" s="52">
        <v>135</v>
      </c>
      <c r="AS12" s="52">
        <v>170</v>
      </c>
      <c r="AT12" s="52">
        <v>128</v>
      </c>
      <c r="AU12" s="52">
        <v>169</v>
      </c>
      <c r="AV12" s="52">
        <v>261</v>
      </c>
      <c r="AW12" s="52">
        <v>606</v>
      </c>
      <c r="AX12" s="52">
        <v>551</v>
      </c>
    </row>
    <row r="13" spans="1:50" ht="15.75">
      <c r="A13" s="70" t="s">
        <v>36</v>
      </c>
      <c r="B13" s="54">
        <v>13370</v>
      </c>
      <c r="C13" s="54">
        <v>15803</v>
      </c>
      <c r="D13" s="54">
        <v>18276</v>
      </c>
      <c r="E13" s="54">
        <v>15264</v>
      </c>
      <c r="F13" s="54">
        <v>25937</v>
      </c>
      <c r="G13" s="54">
        <v>50849</v>
      </c>
      <c r="H13" s="54">
        <v>43422</v>
      </c>
      <c r="I13" s="54">
        <v>45946</v>
      </c>
      <c r="J13" s="54">
        <v>54278</v>
      </c>
      <c r="K13" s="54">
        <v>56194</v>
      </c>
      <c r="L13" s="54">
        <v>44531</v>
      </c>
      <c r="M13" s="54">
        <v>56532</v>
      </c>
      <c r="N13" s="54">
        <v>44231</v>
      </c>
      <c r="O13" s="54">
        <v>35970</v>
      </c>
      <c r="P13" s="54">
        <v>28160</v>
      </c>
      <c r="Q13" s="54">
        <v>17784</v>
      </c>
      <c r="R13" s="54">
        <v>15414</v>
      </c>
      <c r="S13" s="54">
        <v>13637</v>
      </c>
      <c r="T13" s="54">
        <v>8168</v>
      </c>
      <c r="U13" s="54">
        <v>6033</v>
      </c>
      <c r="V13" s="55">
        <v>4103</v>
      </c>
      <c r="W13" s="55">
        <v>3990</v>
      </c>
      <c r="X13" s="55">
        <v>2295</v>
      </c>
      <c r="Y13" s="55">
        <v>4428</v>
      </c>
      <c r="Z13" s="55">
        <v>2347</v>
      </c>
      <c r="AA13" s="55">
        <v>3154</v>
      </c>
      <c r="AB13" s="55">
        <v>725</v>
      </c>
      <c r="AC13" s="55">
        <v>804</v>
      </c>
      <c r="AD13" s="55">
        <v>872</v>
      </c>
      <c r="AE13" s="55">
        <v>486</v>
      </c>
      <c r="AF13" s="55">
        <v>718</v>
      </c>
      <c r="AG13" s="55">
        <v>1416</v>
      </c>
      <c r="AH13" s="55">
        <v>692</v>
      </c>
      <c r="AI13" s="55">
        <v>788</v>
      </c>
      <c r="AJ13" s="55">
        <v>852</v>
      </c>
      <c r="AK13" s="55">
        <v>2634</v>
      </c>
      <c r="AL13" s="55">
        <v>1727</v>
      </c>
      <c r="AM13" s="55">
        <v>1939</v>
      </c>
      <c r="AN13" s="55">
        <v>3988</v>
      </c>
      <c r="AO13" s="55">
        <v>8145</v>
      </c>
      <c r="AP13" s="55">
        <v>7073</v>
      </c>
      <c r="AQ13" s="55">
        <v>10918</v>
      </c>
      <c r="AR13" s="55">
        <v>13613</v>
      </c>
      <c r="AS13" s="55">
        <v>15300</v>
      </c>
      <c r="AT13" s="55">
        <v>24342</v>
      </c>
      <c r="AU13" s="55">
        <v>28102</v>
      </c>
      <c r="AV13" s="55">
        <v>33224</v>
      </c>
      <c r="AW13" s="55">
        <v>33478</v>
      </c>
      <c r="AX13" s="55">
        <v>36432</v>
      </c>
    </row>
    <row r="14" spans="1:50" ht="15.75">
      <c r="A14" s="56"/>
      <c r="B14" s="56"/>
      <c r="C14" s="57"/>
      <c r="D14" s="57"/>
      <c r="E14" s="57"/>
      <c r="F14" s="57"/>
      <c r="G14" s="57"/>
      <c r="H14" s="57"/>
      <c r="I14" s="56"/>
      <c r="J14" s="56"/>
      <c r="K14" s="56"/>
      <c r="L14" s="56"/>
      <c r="M14" s="56"/>
      <c r="N14" s="56"/>
      <c r="O14" s="56"/>
      <c r="P14" s="56"/>
      <c r="Q14" s="56"/>
      <c r="R14" s="56"/>
      <c r="S14" s="56"/>
      <c r="T14" s="56"/>
      <c r="U14" s="56"/>
      <c r="V14" s="56"/>
      <c r="W14" s="56"/>
      <c r="X14" s="56"/>
      <c r="Y14" s="58"/>
      <c r="Z14" s="58"/>
      <c r="AA14" s="58"/>
      <c r="AB14" s="58"/>
      <c r="AC14" s="58"/>
      <c r="AD14" s="58"/>
      <c r="AE14" s="58"/>
      <c r="AF14" s="58"/>
      <c r="AG14" s="56"/>
      <c r="AH14" s="56"/>
      <c r="AI14" s="58"/>
      <c r="AJ14" s="56"/>
      <c r="AK14" s="56"/>
      <c r="AL14" s="58"/>
      <c r="AM14" s="56"/>
      <c r="AN14" s="56"/>
      <c r="AO14" s="58"/>
      <c r="AP14" s="56"/>
      <c r="AQ14" s="56"/>
      <c r="AR14" s="56"/>
      <c r="AS14" s="56"/>
      <c r="AT14" s="56"/>
      <c r="AU14" s="56"/>
      <c r="AV14" s="56"/>
      <c r="AW14" s="56"/>
      <c r="AX14" s="56"/>
    </row>
    <row r="15" spans="1:50" ht="15.75">
      <c r="A15" s="44" t="s">
        <v>24</v>
      </c>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row>
    <row r="16" spans="1:50" ht="15.75">
      <c r="A16" s="45" t="s">
        <v>22</v>
      </c>
      <c r="B16" s="46">
        <v>1976</v>
      </c>
      <c r="C16" s="46">
        <v>1977</v>
      </c>
      <c r="D16" s="46">
        <v>1978</v>
      </c>
      <c r="E16" s="46">
        <v>1979</v>
      </c>
      <c r="F16" s="46">
        <v>1980</v>
      </c>
      <c r="G16" s="46">
        <v>1981</v>
      </c>
      <c r="H16" s="46">
        <v>1982</v>
      </c>
      <c r="I16" s="46">
        <v>1983</v>
      </c>
      <c r="J16" s="46">
        <v>1984</v>
      </c>
      <c r="K16" s="46">
        <v>1985</v>
      </c>
      <c r="L16" s="46">
        <v>1986</v>
      </c>
      <c r="M16" s="46">
        <v>1987</v>
      </c>
      <c r="N16" s="46">
        <v>1988</v>
      </c>
      <c r="O16" s="46">
        <v>1989</v>
      </c>
      <c r="P16" s="46">
        <v>1990</v>
      </c>
      <c r="Q16" s="46">
        <v>1991</v>
      </c>
      <c r="R16" s="46">
        <v>1992</v>
      </c>
      <c r="S16" s="46">
        <v>1993</v>
      </c>
      <c r="T16" s="46">
        <v>1994</v>
      </c>
      <c r="U16" s="46">
        <v>1995</v>
      </c>
      <c r="V16" s="46">
        <v>1996</v>
      </c>
      <c r="W16" s="46">
        <v>1997</v>
      </c>
      <c r="X16" s="46">
        <v>1998</v>
      </c>
      <c r="Y16" s="46">
        <v>1999</v>
      </c>
      <c r="Z16" s="46">
        <v>2000</v>
      </c>
      <c r="AA16" s="46">
        <v>2001</v>
      </c>
      <c r="AB16" s="46">
        <v>2002</v>
      </c>
      <c r="AC16" s="46">
        <v>2003</v>
      </c>
      <c r="AD16" s="46">
        <v>2004</v>
      </c>
      <c r="AE16" s="46">
        <v>2005</v>
      </c>
      <c r="AF16" s="46">
        <v>2006</v>
      </c>
      <c r="AG16" s="46">
        <v>2007</v>
      </c>
      <c r="AH16" s="46">
        <v>2008</v>
      </c>
      <c r="AI16" s="46">
        <v>2009</v>
      </c>
      <c r="AJ16" s="46">
        <v>2010</v>
      </c>
      <c r="AK16" s="46">
        <v>2011</v>
      </c>
      <c r="AL16" s="46">
        <v>2012</v>
      </c>
      <c r="AM16" s="46">
        <v>2013</v>
      </c>
      <c r="AN16" s="46">
        <v>2014</v>
      </c>
      <c r="AO16" s="46">
        <v>2015</v>
      </c>
      <c r="AP16" s="46">
        <v>2016</v>
      </c>
      <c r="AQ16" s="46">
        <v>2017</v>
      </c>
      <c r="AR16" s="46">
        <v>2018</v>
      </c>
      <c r="AS16" s="46">
        <v>2019</v>
      </c>
      <c r="AT16" s="46">
        <v>2020</v>
      </c>
      <c r="AU16" s="46">
        <v>2021</v>
      </c>
      <c r="AV16" s="46">
        <v>2022</v>
      </c>
      <c r="AW16" s="46">
        <v>2023</v>
      </c>
      <c r="AX16" s="46">
        <v>2024</v>
      </c>
    </row>
    <row r="17" spans="1:50" ht="15.75">
      <c r="A17" s="50" t="s">
        <v>3</v>
      </c>
      <c r="B17" s="59">
        <v>67.2</v>
      </c>
      <c r="C17" s="59">
        <v>80.599999999999994</v>
      </c>
      <c r="D17" s="59">
        <v>66.900000000000006</v>
      </c>
      <c r="E17" s="59">
        <v>96.1</v>
      </c>
      <c r="F17" s="59">
        <v>288.39999999999998</v>
      </c>
      <c r="G17" s="59">
        <v>119.2</v>
      </c>
      <c r="H17" s="59">
        <v>68</v>
      </c>
      <c r="I17" s="59">
        <v>43.2</v>
      </c>
      <c r="J17" s="59">
        <v>77.2</v>
      </c>
      <c r="K17" s="59">
        <v>290.7</v>
      </c>
      <c r="L17" s="60">
        <v>26.1</v>
      </c>
      <c r="M17" s="60">
        <v>79.8</v>
      </c>
      <c r="N17" s="60">
        <v>22.3</v>
      </c>
      <c r="O17" s="60">
        <v>47.3</v>
      </c>
      <c r="P17" s="60">
        <v>9.1999999999999993</v>
      </c>
      <c r="Q17" s="60">
        <v>1.9</v>
      </c>
      <c r="R17" s="60">
        <v>72.099999999999994</v>
      </c>
      <c r="S17" s="60">
        <v>16.8</v>
      </c>
      <c r="T17" s="60">
        <v>38.700000000000003</v>
      </c>
      <c r="U17" s="60">
        <v>66.8</v>
      </c>
      <c r="V17" s="60">
        <v>99.9</v>
      </c>
      <c r="W17" s="60">
        <v>20.3</v>
      </c>
      <c r="X17" s="60">
        <v>10.8</v>
      </c>
      <c r="Y17" s="60">
        <v>2.2000000000000002</v>
      </c>
      <c r="Z17" s="60">
        <v>31.7</v>
      </c>
      <c r="AA17" s="60">
        <v>12.7</v>
      </c>
      <c r="AB17" s="60">
        <v>0.8</v>
      </c>
      <c r="AC17" s="60">
        <v>2.9</v>
      </c>
      <c r="AD17" s="60">
        <v>10.199999999999999</v>
      </c>
      <c r="AE17" s="60">
        <v>6.2</v>
      </c>
      <c r="AF17" s="60">
        <v>3.7</v>
      </c>
      <c r="AG17" s="60">
        <v>20.2</v>
      </c>
      <c r="AH17" s="60">
        <v>11.7</v>
      </c>
      <c r="AI17" s="60">
        <v>2.6</v>
      </c>
      <c r="AJ17" s="60">
        <v>6.2</v>
      </c>
      <c r="AK17" s="60">
        <v>23.2</v>
      </c>
      <c r="AL17" s="60">
        <v>13.6</v>
      </c>
      <c r="AM17" s="60">
        <v>7.4</v>
      </c>
      <c r="AN17" s="60">
        <v>60.1</v>
      </c>
      <c r="AO17" s="60">
        <v>88.7</v>
      </c>
      <c r="AP17" s="60">
        <v>71.900000000000006</v>
      </c>
      <c r="AQ17" s="60">
        <v>89.1</v>
      </c>
      <c r="AR17" s="60">
        <v>123.8</v>
      </c>
      <c r="AS17" s="60">
        <v>53.1</v>
      </c>
      <c r="AT17" s="60">
        <v>102.3</v>
      </c>
      <c r="AU17" s="60">
        <v>121</v>
      </c>
      <c r="AV17" s="60">
        <v>221.8</v>
      </c>
      <c r="AW17" s="60">
        <v>139.5</v>
      </c>
      <c r="AX17" s="60">
        <v>166.5</v>
      </c>
    </row>
    <row r="18" spans="1:50" ht="15.75">
      <c r="A18" s="50" t="s">
        <v>4</v>
      </c>
      <c r="B18" s="59">
        <v>434.7</v>
      </c>
      <c r="C18" s="59">
        <v>293</v>
      </c>
      <c r="D18" s="59">
        <v>421.5</v>
      </c>
      <c r="E18" s="59">
        <v>231.4</v>
      </c>
      <c r="F18" s="59">
        <v>103.5</v>
      </c>
      <c r="G18" s="59">
        <v>1396.9</v>
      </c>
      <c r="H18" s="59">
        <v>411.1</v>
      </c>
      <c r="I18" s="59">
        <v>190.6</v>
      </c>
      <c r="J18" s="59">
        <v>531</v>
      </c>
      <c r="K18" s="59">
        <v>505.9</v>
      </c>
      <c r="L18" s="60">
        <v>709.7</v>
      </c>
      <c r="M18" s="60">
        <v>348.4</v>
      </c>
      <c r="N18" s="60">
        <v>610.79999999999995</v>
      </c>
      <c r="O18" s="60">
        <v>52.9</v>
      </c>
      <c r="P18" s="60">
        <v>114.7</v>
      </c>
      <c r="Q18" s="60">
        <v>23.2</v>
      </c>
      <c r="R18" s="60">
        <v>64.3</v>
      </c>
      <c r="S18" s="60">
        <v>544.9</v>
      </c>
      <c r="T18" s="60">
        <v>117</v>
      </c>
      <c r="U18" s="60">
        <v>123.3</v>
      </c>
      <c r="V18" s="60">
        <v>31.7</v>
      </c>
      <c r="W18" s="60">
        <v>168.8</v>
      </c>
      <c r="X18" s="60">
        <v>51.7</v>
      </c>
      <c r="Y18" s="60">
        <v>155.6</v>
      </c>
      <c r="Z18" s="60">
        <v>11.1</v>
      </c>
      <c r="AA18" s="60">
        <v>79.2</v>
      </c>
      <c r="AB18" s="60">
        <v>26.9</v>
      </c>
      <c r="AC18" s="60">
        <v>25.2</v>
      </c>
      <c r="AD18" s="60">
        <v>27.3</v>
      </c>
      <c r="AE18" s="60">
        <v>4.0999999999999996</v>
      </c>
      <c r="AF18" s="60">
        <v>37.5</v>
      </c>
      <c r="AG18" s="60">
        <v>22.7</v>
      </c>
      <c r="AH18" s="60">
        <v>9.8000000000000007</v>
      </c>
      <c r="AI18" s="60">
        <v>41.9</v>
      </c>
      <c r="AJ18" s="60">
        <v>30.9</v>
      </c>
      <c r="AK18" s="60">
        <v>97</v>
      </c>
      <c r="AL18" s="60">
        <v>34.200000000000003</v>
      </c>
      <c r="AM18" s="60">
        <v>44.6</v>
      </c>
      <c r="AN18" s="60">
        <v>30</v>
      </c>
      <c r="AO18" s="60">
        <v>110</v>
      </c>
      <c r="AP18" s="60">
        <v>75.900000000000006</v>
      </c>
      <c r="AQ18" s="60">
        <v>73.2</v>
      </c>
      <c r="AR18" s="60">
        <v>109.4</v>
      </c>
      <c r="AS18" s="60">
        <v>182.1</v>
      </c>
      <c r="AT18" s="60">
        <v>172.3</v>
      </c>
      <c r="AU18" s="60">
        <v>222.4</v>
      </c>
      <c r="AV18" s="60">
        <v>224.8</v>
      </c>
      <c r="AW18" s="60">
        <v>292.7</v>
      </c>
      <c r="AX18" s="60">
        <v>149.1</v>
      </c>
    </row>
    <row r="19" spans="1:50" ht="15.75">
      <c r="A19" s="50" t="s">
        <v>5</v>
      </c>
      <c r="B19" s="59">
        <v>213.5</v>
      </c>
      <c r="C19" s="59">
        <v>438.8</v>
      </c>
      <c r="D19" s="59">
        <v>369.7</v>
      </c>
      <c r="E19" s="59">
        <v>381.8</v>
      </c>
      <c r="F19" s="59">
        <v>290.89999999999998</v>
      </c>
      <c r="G19" s="59">
        <v>167</v>
      </c>
      <c r="H19" s="59">
        <v>1216.4000000000001</v>
      </c>
      <c r="I19" s="59">
        <v>916</v>
      </c>
      <c r="J19" s="59">
        <v>452.4</v>
      </c>
      <c r="K19" s="59">
        <v>438.4</v>
      </c>
      <c r="L19" s="60">
        <v>492.1</v>
      </c>
      <c r="M19" s="60">
        <v>753</v>
      </c>
      <c r="N19" s="60">
        <v>706.2</v>
      </c>
      <c r="O19" s="60">
        <v>405</v>
      </c>
      <c r="P19" s="60">
        <v>152.6</v>
      </c>
      <c r="Q19" s="60">
        <v>82.1</v>
      </c>
      <c r="R19" s="60">
        <v>30.1</v>
      </c>
      <c r="S19" s="60">
        <v>25.1</v>
      </c>
      <c r="T19" s="60">
        <v>168.1</v>
      </c>
      <c r="U19" s="60">
        <v>103.8</v>
      </c>
      <c r="V19" s="60">
        <v>28.3</v>
      </c>
      <c r="W19" s="60">
        <v>44.4</v>
      </c>
      <c r="X19" s="60">
        <v>38.700000000000003</v>
      </c>
      <c r="Y19" s="60">
        <v>85</v>
      </c>
      <c r="Z19" s="60">
        <v>28.7</v>
      </c>
      <c r="AA19" s="60">
        <v>44.7</v>
      </c>
      <c r="AB19" s="60">
        <v>10.9</v>
      </c>
      <c r="AC19" s="60">
        <v>9.9</v>
      </c>
      <c r="AD19" s="60">
        <v>7.2</v>
      </c>
      <c r="AE19" s="60">
        <v>1.9</v>
      </c>
      <c r="AF19" s="60">
        <v>3.6</v>
      </c>
      <c r="AG19" s="60">
        <v>19</v>
      </c>
      <c r="AH19" s="60">
        <v>2.9</v>
      </c>
      <c r="AI19" s="60">
        <v>2.7</v>
      </c>
      <c r="AJ19" s="60">
        <v>23.9</v>
      </c>
      <c r="AK19" s="60">
        <v>8.3000000000000007</v>
      </c>
      <c r="AL19" s="60">
        <v>50.2</v>
      </c>
      <c r="AM19" s="60">
        <v>48.9</v>
      </c>
      <c r="AN19" s="60">
        <v>44.7</v>
      </c>
      <c r="AO19" s="60">
        <v>36.4</v>
      </c>
      <c r="AP19" s="60">
        <v>112.3</v>
      </c>
      <c r="AQ19" s="60">
        <v>136.80000000000001</v>
      </c>
      <c r="AR19" s="60">
        <v>147.6</v>
      </c>
      <c r="AS19" s="60">
        <v>302</v>
      </c>
      <c r="AT19" s="60">
        <v>519.79999999999995</v>
      </c>
      <c r="AU19" s="60">
        <v>377.2</v>
      </c>
      <c r="AV19" s="60">
        <v>335.9</v>
      </c>
      <c r="AW19" s="60">
        <v>489.3</v>
      </c>
      <c r="AX19" s="60">
        <v>484.6</v>
      </c>
    </row>
    <row r="20" spans="1:50" ht="15.75">
      <c r="A20" s="50" t="s">
        <v>6</v>
      </c>
      <c r="B20" s="59">
        <v>29.2</v>
      </c>
      <c r="C20" s="59">
        <v>171.8</v>
      </c>
      <c r="D20" s="59">
        <v>247.1</v>
      </c>
      <c r="E20" s="59">
        <v>288.8</v>
      </c>
      <c r="F20" s="59">
        <v>509.8</v>
      </c>
      <c r="G20" s="59">
        <v>354.5</v>
      </c>
      <c r="H20" s="59">
        <v>182.7</v>
      </c>
      <c r="I20" s="59">
        <v>1343.4</v>
      </c>
      <c r="J20" s="59">
        <v>929.2</v>
      </c>
      <c r="K20" s="59">
        <v>682.8</v>
      </c>
      <c r="L20" s="60">
        <v>619.20000000000005</v>
      </c>
      <c r="M20" s="60">
        <v>817.8</v>
      </c>
      <c r="N20" s="60">
        <v>626.29999999999995</v>
      </c>
      <c r="O20" s="60">
        <v>840.8</v>
      </c>
      <c r="P20" s="60">
        <v>533.5</v>
      </c>
      <c r="Q20" s="60">
        <v>133.19999999999999</v>
      </c>
      <c r="R20" s="60">
        <v>70.900000000000006</v>
      </c>
      <c r="S20" s="60">
        <v>35.9</v>
      </c>
      <c r="T20" s="60">
        <v>38.299999999999997</v>
      </c>
      <c r="U20" s="60">
        <v>22.8</v>
      </c>
      <c r="V20" s="60">
        <v>15.1</v>
      </c>
      <c r="W20" s="60">
        <v>16.100000000000001</v>
      </c>
      <c r="X20" s="60">
        <v>14.9</v>
      </c>
      <c r="Y20" s="60">
        <v>39.9</v>
      </c>
      <c r="Z20" s="60">
        <v>30.9</v>
      </c>
      <c r="AA20" s="60">
        <v>19</v>
      </c>
      <c r="AB20" s="60">
        <v>5.0999999999999996</v>
      </c>
      <c r="AC20" s="60">
        <v>7.8</v>
      </c>
      <c r="AD20" s="60">
        <v>1.6</v>
      </c>
      <c r="AE20" s="60">
        <v>3.8</v>
      </c>
      <c r="AF20" s="60">
        <v>2.7</v>
      </c>
      <c r="AG20" s="60">
        <v>2</v>
      </c>
      <c r="AH20" s="60">
        <v>1.9</v>
      </c>
      <c r="AI20" s="60">
        <v>1.1000000000000001</v>
      </c>
      <c r="AJ20" s="60">
        <v>1.6</v>
      </c>
      <c r="AK20" s="60">
        <v>1.8</v>
      </c>
      <c r="AL20" s="60">
        <v>3</v>
      </c>
      <c r="AM20" s="60">
        <v>26.9</v>
      </c>
      <c r="AN20" s="60">
        <v>41</v>
      </c>
      <c r="AO20" s="60">
        <v>28.3</v>
      </c>
      <c r="AP20" s="60">
        <v>43.1</v>
      </c>
      <c r="AQ20" s="60">
        <v>122.8</v>
      </c>
      <c r="AR20" s="60">
        <v>104.4</v>
      </c>
      <c r="AS20" s="60">
        <v>112</v>
      </c>
      <c r="AT20" s="60">
        <v>161</v>
      </c>
      <c r="AU20" s="60">
        <v>276.2</v>
      </c>
      <c r="AV20" s="60">
        <v>217.4</v>
      </c>
      <c r="AW20" s="60">
        <v>239.4</v>
      </c>
      <c r="AX20" s="60">
        <v>370.3</v>
      </c>
    </row>
    <row r="21" spans="1:50" ht="15.75">
      <c r="A21" s="50" t="s">
        <v>7</v>
      </c>
      <c r="B21" s="59">
        <v>11.6</v>
      </c>
      <c r="C21" s="59">
        <v>6.2</v>
      </c>
      <c r="D21" s="59">
        <v>40.799999999999997</v>
      </c>
      <c r="E21" s="59">
        <v>87.9</v>
      </c>
      <c r="F21" s="59">
        <v>211.3</v>
      </c>
      <c r="G21" s="59">
        <v>214.1</v>
      </c>
      <c r="H21" s="59">
        <v>370.4</v>
      </c>
      <c r="I21" s="59">
        <v>81.2</v>
      </c>
      <c r="J21" s="59">
        <v>560.29999999999995</v>
      </c>
      <c r="K21" s="59">
        <v>516</v>
      </c>
      <c r="L21" s="60">
        <v>555.70000000000005</v>
      </c>
      <c r="M21" s="60">
        <v>600.4</v>
      </c>
      <c r="N21" s="60">
        <v>561.6</v>
      </c>
      <c r="O21" s="60">
        <v>725.5</v>
      </c>
      <c r="P21" s="60">
        <v>863.7</v>
      </c>
      <c r="Q21" s="60">
        <v>562.79999999999995</v>
      </c>
      <c r="R21" s="60">
        <v>76</v>
      </c>
      <c r="S21" s="60">
        <v>44.1</v>
      </c>
      <c r="T21" s="60">
        <v>16.899999999999999</v>
      </c>
      <c r="U21" s="60">
        <v>6.1</v>
      </c>
      <c r="V21" s="60">
        <v>3.9</v>
      </c>
      <c r="W21" s="60">
        <v>4</v>
      </c>
      <c r="X21" s="60">
        <v>16.600000000000001</v>
      </c>
      <c r="Y21" s="60">
        <v>17.600000000000001</v>
      </c>
      <c r="Z21" s="60">
        <v>25.3</v>
      </c>
      <c r="AA21" s="60">
        <v>11.8</v>
      </c>
      <c r="AB21" s="60">
        <v>3</v>
      </c>
      <c r="AC21" s="60">
        <v>3.6</v>
      </c>
      <c r="AD21" s="60">
        <v>1</v>
      </c>
      <c r="AE21" s="60">
        <v>5.6</v>
      </c>
      <c r="AF21" s="60">
        <v>1.5</v>
      </c>
      <c r="AG21" s="60">
        <v>0.8</v>
      </c>
      <c r="AH21" s="60">
        <v>0.3</v>
      </c>
      <c r="AI21" s="60">
        <v>0.7</v>
      </c>
      <c r="AJ21" s="60">
        <v>1.1000000000000001</v>
      </c>
      <c r="AK21" s="60">
        <v>0.6</v>
      </c>
      <c r="AL21" s="60">
        <v>0.6</v>
      </c>
      <c r="AM21" s="60">
        <v>1</v>
      </c>
      <c r="AN21" s="60">
        <v>9.6</v>
      </c>
      <c r="AO21" s="60">
        <v>5.2</v>
      </c>
      <c r="AP21" s="60">
        <v>18.8</v>
      </c>
      <c r="AQ21" s="60">
        <v>35.799999999999997</v>
      </c>
      <c r="AR21" s="60">
        <v>39.6</v>
      </c>
      <c r="AS21" s="60">
        <v>56.4</v>
      </c>
      <c r="AT21" s="60">
        <v>63</v>
      </c>
      <c r="AU21" s="60">
        <v>62.2</v>
      </c>
      <c r="AV21" s="60">
        <v>98.4</v>
      </c>
      <c r="AW21" s="60">
        <v>136.80000000000001</v>
      </c>
      <c r="AX21" s="60">
        <v>160.19999999999999</v>
      </c>
    </row>
    <row r="22" spans="1:50" ht="15.75">
      <c r="A22" s="50" t="s">
        <v>23</v>
      </c>
      <c r="B22" s="59">
        <v>0.1</v>
      </c>
      <c r="C22" s="59">
        <v>0.1</v>
      </c>
      <c r="D22" s="59">
        <v>3.4</v>
      </c>
      <c r="E22" s="59">
        <v>2.5</v>
      </c>
      <c r="F22" s="59">
        <v>41.2</v>
      </c>
      <c r="G22" s="59">
        <v>44.2</v>
      </c>
      <c r="H22" s="59">
        <v>170.6</v>
      </c>
      <c r="I22" s="59">
        <v>150.69999999999999</v>
      </c>
      <c r="J22" s="59">
        <v>319.39999999999998</v>
      </c>
      <c r="K22" s="59">
        <v>210</v>
      </c>
      <c r="L22" s="60">
        <v>281.89999999999998</v>
      </c>
      <c r="M22" s="60">
        <v>316.39999999999998</v>
      </c>
      <c r="N22" s="60">
        <v>310.39999999999998</v>
      </c>
      <c r="O22" s="60">
        <v>452</v>
      </c>
      <c r="P22" s="60">
        <v>488.8</v>
      </c>
      <c r="Q22" s="60">
        <v>920.7</v>
      </c>
      <c r="R22" s="60">
        <v>927.1</v>
      </c>
      <c r="S22" s="60">
        <v>124</v>
      </c>
      <c r="T22" s="60">
        <v>46</v>
      </c>
      <c r="U22" s="60">
        <v>9.4</v>
      </c>
      <c r="V22" s="60">
        <v>1.8</v>
      </c>
      <c r="W22" s="60">
        <v>1.5</v>
      </c>
      <c r="X22" s="60">
        <v>8.6999999999999993</v>
      </c>
      <c r="Y22" s="60">
        <v>7.6</v>
      </c>
      <c r="Z22" s="60">
        <v>11</v>
      </c>
      <c r="AA22" s="60">
        <v>9.1999999999999993</v>
      </c>
      <c r="AB22" s="60">
        <v>2.2000000000000002</v>
      </c>
      <c r="AC22" s="60">
        <v>1.6</v>
      </c>
      <c r="AD22" s="60">
        <v>0.6</v>
      </c>
      <c r="AE22" s="60">
        <v>3.2</v>
      </c>
      <c r="AF22" s="60">
        <v>0.3</v>
      </c>
      <c r="AG22" s="60">
        <v>0.3</v>
      </c>
      <c r="AH22" s="60">
        <v>0.2</v>
      </c>
      <c r="AI22" s="60">
        <v>0.2</v>
      </c>
      <c r="AJ22" s="60">
        <v>0.9</v>
      </c>
      <c r="AK22" s="60">
        <v>0.9</v>
      </c>
      <c r="AL22" s="60">
        <v>0.1</v>
      </c>
      <c r="AM22" s="60">
        <v>0.8</v>
      </c>
      <c r="AN22" s="60">
        <v>0.8</v>
      </c>
      <c r="AO22" s="60">
        <v>1.8</v>
      </c>
      <c r="AP22" s="60">
        <v>4.7</v>
      </c>
      <c r="AQ22" s="60">
        <v>12.6</v>
      </c>
      <c r="AR22" s="60">
        <v>17.8</v>
      </c>
      <c r="AS22" s="60">
        <v>20.2</v>
      </c>
      <c r="AT22" s="60">
        <v>15.3</v>
      </c>
      <c r="AU22" s="60">
        <v>18.600000000000001</v>
      </c>
      <c r="AV22" s="60">
        <v>27.2</v>
      </c>
      <c r="AW22" s="60">
        <v>57.2</v>
      </c>
      <c r="AX22" s="60">
        <v>45</v>
      </c>
    </row>
    <row r="23" spans="1:50" ht="15.75">
      <c r="A23" s="70" t="s">
        <v>36</v>
      </c>
      <c r="B23" s="55">
        <v>756</v>
      </c>
      <c r="C23" s="55">
        <v>991</v>
      </c>
      <c r="D23" s="55">
        <v>1149</v>
      </c>
      <c r="E23" s="55">
        <v>1089</v>
      </c>
      <c r="F23" s="55">
        <v>1445</v>
      </c>
      <c r="G23" s="55">
        <v>2296</v>
      </c>
      <c r="H23" s="55">
        <v>2419</v>
      </c>
      <c r="I23" s="55">
        <v>2725</v>
      </c>
      <c r="J23" s="55">
        <v>2870</v>
      </c>
      <c r="K23" s="55">
        <v>2644</v>
      </c>
      <c r="L23" s="55">
        <v>2685</v>
      </c>
      <c r="M23" s="55">
        <v>2916</v>
      </c>
      <c r="N23" s="55">
        <v>2838</v>
      </c>
      <c r="O23" s="55">
        <v>2524</v>
      </c>
      <c r="P23" s="55">
        <v>2162</v>
      </c>
      <c r="Q23" s="55">
        <v>1724</v>
      </c>
      <c r="R23" s="55">
        <v>1240</v>
      </c>
      <c r="S23" s="55">
        <v>791</v>
      </c>
      <c r="T23" s="55">
        <v>425</v>
      </c>
      <c r="U23" s="55">
        <v>332</v>
      </c>
      <c r="V23" s="55">
        <v>181</v>
      </c>
      <c r="W23" s="55">
        <v>255</v>
      </c>
      <c r="X23" s="55">
        <v>142</v>
      </c>
      <c r="Y23" s="55">
        <v>308</v>
      </c>
      <c r="Z23" s="55">
        <v>139</v>
      </c>
      <c r="AA23" s="55">
        <v>177</v>
      </c>
      <c r="AB23" s="55">
        <v>49</v>
      </c>
      <c r="AC23" s="55">
        <v>51</v>
      </c>
      <c r="AD23" s="55">
        <v>48</v>
      </c>
      <c r="AE23" s="55">
        <v>25</v>
      </c>
      <c r="AF23" s="55">
        <v>49</v>
      </c>
      <c r="AG23" s="55">
        <v>65</v>
      </c>
      <c r="AH23" s="55">
        <v>27</v>
      </c>
      <c r="AI23" s="55">
        <v>49</v>
      </c>
      <c r="AJ23" s="55">
        <v>65</v>
      </c>
      <c r="AK23" s="55">
        <v>132</v>
      </c>
      <c r="AL23" s="55">
        <v>102</v>
      </c>
      <c r="AM23" s="55">
        <v>130</v>
      </c>
      <c r="AN23" s="55">
        <v>186</v>
      </c>
      <c r="AO23" s="55">
        <v>271</v>
      </c>
      <c r="AP23" s="55">
        <v>327</v>
      </c>
      <c r="AQ23" s="55">
        <v>470</v>
      </c>
      <c r="AR23" s="55">
        <v>543</v>
      </c>
      <c r="AS23" s="55">
        <v>726</v>
      </c>
      <c r="AT23" s="55">
        <v>1034</v>
      </c>
      <c r="AU23" s="55">
        <v>1078</v>
      </c>
      <c r="AV23" s="55">
        <v>1125</v>
      </c>
      <c r="AW23" s="55">
        <v>1355</v>
      </c>
      <c r="AX23" s="55">
        <v>1376</v>
      </c>
    </row>
    <row r="24" spans="1:50" ht="15.75">
      <c r="A24" s="80" t="s">
        <v>37</v>
      </c>
      <c r="B24" s="61">
        <v>0.19600000000000001</v>
      </c>
      <c r="C24" s="61">
        <v>0.17799999999999999</v>
      </c>
      <c r="D24" s="61">
        <v>0.155</v>
      </c>
      <c r="E24" s="61">
        <v>0.126</v>
      </c>
      <c r="F24" s="61">
        <v>0.108</v>
      </c>
      <c r="G24" s="61">
        <v>0.14899999999999999</v>
      </c>
      <c r="H24" s="61">
        <v>0.153</v>
      </c>
      <c r="I24" s="61">
        <v>0.18</v>
      </c>
      <c r="J24" s="61">
        <v>0.19900000000000001</v>
      </c>
      <c r="K24" s="61">
        <v>0.152</v>
      </c>
      <c r="L24" s="63">
        <v>0.14199999999999999</v>
      </c>
      <c r="M24" s="63">
        <v>0.14899999999999999</v>
      </c>
      <c r="N24" s="63">
        <v>0.16</v>
      </c>
      <c r="O24" s="63">
        <v>0.20200000000000001</v>
      </c>
      <c r="P24" s="63">
        <v>0.27100000000000002</v>
      </c>
      <c r="Q24" s="63">
        <v>0.379</v>
      </c>
      <c r="R24" s="63">
        <v>0.503</v>
      </c>
      <c r="S24" s="63">
        <v>0.53900000000000003</v>
      </c>
      <c r="T24" s="63">
        <v>0.48299999999999998</v>
      </c>
      <c r="U24" s="63">
        <v>0.439</v>
      </c>
      <c r="V24" s="63">
        <v>0.22500000000000001</v>
      </c>
      <c r="W24" s="63">
        <v>0.27900000000000003</v>
      </c>
      <c r="X24" s="63">
        <v>0.19500000000000001</v>
      </c>
      <c r="Y24" s="63">
        <v>0.439</v>
      </c>
      <c r="Z24" s="63">
        <v>0.33800000000000002</v>
      </c>
      <c r="AA24" s="63">
        <v>0.57899999999999996</v>
      </c>
      <c r="AB24" s="63">
        <v>0.311</v>
      </c>
      <c r="AC24" s="63">
        <v>0.42</v>
      </c>
      <c r="AD24" s="63">
        <v>0.441</v>
      </c>
      <c r="AE24" s="63">
        <v>0.28699999999999998</v>
      </c>
      <c r="AF24" s="63">
        <v>0.375</v>
      </c>
      <c r="AG24" s="63">
        <v>0.57899999999999996</v>
      </c>
      <c r="AH24" s="63">
        <v>0.27300000000000002</v>
      </c>
      <c r="AI24" s="63">
        <v>0.38400000000000001</v>
      </c>
      <c r="AJ24" s="63">
        <v>0.21099999999999999</v>
      </c>
      <c r="AK24" s="63">
        <v>0.29699999999999999</v>
      </c>
      <c r="AL24" s="63">
        <v>0.20599999999999999</v>
      </c>
      <c r="AM24" s="63">
        <v>0.218</v>
      </c>
      <c r="AN24" s="63">
        <v>0.184</v>
      </c>
      <c r="AO24" s="63">
        <v>0.21099999999999999</v>
      </c>
      <c r="AP24" s="63">
        <v>0.19400000000000001</v>
      </c>
      <c r="AQ24" s="63">
        <v>0.21099999999999999</v>
      </c>
      <c r="AR24" s="63">
        <v>0.16300000000000001</v>
      </c>
      <c r="AS24" s="63">
        <v>0.17299999999999999</v>
      </c>
      <c r="AT24" s="63">
        <v>0.21</v>
      </c>
      <c r="AU24" s="63">
        <v>0.20200000000000001</v>
      </c>
      <c r="AV24" s="63">
        <v>0.191</v>
      </c>
      <c r="AW24" s="63">
        <v>0.24399999999999999</v>
      </c>
      <c r="AX24" s="63">
        <v>0.34399999999999997</v>
      </c>
    </row>
    <row r="25" spans="1:50" ht="15.75">
      <c r="A25" s="50"/>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5"/>
      <c r="AH25" s="19"/>
      <c r="AI25" s="64"/>
      <c r="AJ25" s="65"/>
      <c r="AK25" s="19"/>
      <c r="AL25" s="64"/>
      <c r="AM25" s="65"/>
      <c r="AN25" s="19"/>
      <c r="AO25" s="64"/>
      <c r="AP25" s="56"/>
      <c r="AQ25" s="56"/>
      <c r="AR25" s="56"/>
      <c r="AS25" s="56"/>
      <c r="AT25" s="56"/>
      <c r="AU25" s="56"/>
      <c r="AV25" s="56"/>
      <c r="AW25" s="56"/>
      <c r="AX25" s="56"/>
    </row>
    <row r="26" spans="1:50" ht="19.5">
      <c r="A26" s="44" t="s">
        <v>38</v>
      </c>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66"/>
      <c r="AE26" s="66"/>
      <c r="AF26" s="66"/>
      <c r="AG26" s="67"/>
      <c r="AH26" s="44"/>
      <c r="AI26" s="66"/>
      <c r="AJ26" s="67"/>
      <c r="AK26" s="44"/>
      <c r="AL26" s="66"/>
      <c r="AM26" s="67"/>
      <c r="AN26" s="44"/>
      <c r="AO26" s="66"/>
      <c r="AP26" s="44"/>
      <c r="AQ26" s="44"/>
      <c r="AR26" s="44"/>
      <c r="AS26" s="44"/>
      <c r="AT26" s="44"/>
      <c r="AU26" s="44"/>
      <c r="AV26" s="44"/>
      <c r="AW26" s="44"/>
      <c r="AX26" s="44"/>
    </row>
    <row r="27" spans="1:50" ht="15.75">
      <c r="A27" s="45" t="s">
        <v>22</v>
      </c>
      <c r="B27" s="46">
        <v>1976</v>
      </c>
      <c r="C27" s="46">
        <v>1977</v>
      </c>
      <c r="D27" s="46">
        <v>1978</v>
      </c>
      <c r="E27" s="46">
        <v>1979</v>
      </c>
      <c r="F27" s="46">
        <v>1980</v>
      </c>
      <c r="G27" s="46">
        <v>1981</v>
      </c>
      <c r="H27" s="46">
        <v>1982</v>
      </c>
      <c r="I27" s="46">
        <v>1983</v>
      </c>
      <c r="J27" s="46">
        <v>1984</v>
      </c>
      <c r="K27" s="46">
        <v>1985</v>
      </c>
      <c r="L27" s="46">
        <v>1986</v>
      </c>
      <c r="M27" s="46">
        <v>1987</v>
      </c>
      <c r="N27" s="46">
        <v>1988</v>
      </c>
      <c r="O27" s="46">
        <v>1989</v>
      </c>
      <c r="P27" s="46">
        <v>1990</v>
      </c>
      <c r="Q27" s="46">
        <v>1991</v>
      </c>
      <c r="R27" s="46">
        <v>1992</v>
      </c>
      <c r="S27" s="46">
        <v>1993</v>
      </c>
      <c r="T27" s="46">
        <v>1994</v>
      </c>
      <c r="U27" s="46">
        <v>1995</v>
      </c>
      <c r="V27" s="46">
        <v>1996</v>
      </c>
      <c r="W27" s="46">
        <v>1997</v>
      </c>
      <c r="X27" s="46">
        <v>1998</v>
      </c>
      <c r="Y27" s="46">
        <v>1999</v>
      </c>
      <c r="Z27" s="46">
        <v>2000</v>
      </c>
      <c r="AA27" s="46">
        <v>2001</v>
      </c>
      <c r="AB27" s="46">
        <v>2002</v>
      </c>
      <c r="AC27" s="46">
        <v>2003</v>
      </c>
      <c r="AD27" s="46">
        <v>2004</v>
      </c>
      <c r="AE27" s="46">
        <v>2005</v>
      </c>
      <c r="AF27" s="46">
        <v>2006</v>
      </c>
      <c r="AG27" s="46">
        <v>2007</v>
      </c>
      <c r="AH27" s="46">
        <v>2008</v>
      </c>
      <c r="AI27" s="46">
        <v>2009</v>
      </c>
      <c r="AJ27" s="46">
        <v>2010</v>
      </c>
      <c r="AK27" s="46">
        <v>2011</v>
      </c>
      <c r="AL27" s="46">
        <v>2012</v>
      </c>
      <c r="AM27" s="46">
        <v>2013</v>
      </c>
      <c r="AN27" s="46">
        <v>2014</v>
      </c>
      <c r="AO27" s="46">
        <v>2015</v>
      </c>
      <c r="AP27" s="46">
        <v>2016</v>
      </c>
      <c r="AQ27" s="46">
        <v>2017</v>
      </c>
      <c r="AR27" s="46">
        <v>2018</v>
      </c>
      <c r="AS27" s="46">
        <v>2019</v>
      </c>
      <c r="AT27" s="46">
        <v>2020</v>
      </c>
      <c r="AU27" s="46">
        <v>2021</v>
      </c>
      <c r="AV27" s="46">
        <v>2022</v>
      </c>
      <c r="AW27" s="46">
        <v>2023</v>
      </c>
      <c r="AX27" s="46">
        <v>2024</v>
      </c>
    </row>
    <row r="28" spans="1:50" ht="15.75">
      <c r="A28" s="50" t="s">
        <v>3</v>
      </c>
      <c r="B28" s="68">
        <v>0.06</v>
      </c>
      <c r="C28" s="68">
        <v>0.05</v>
      </c>
      <c r="D28" s="68">
        <v>0.04</v>
      </c>
      <c r="E28" s="68">
        <v>0.09</v>
      </c>
      <c r="F28" s="68">
        <v>0.06</v>
      </c>
      <c r="G28" s="68">
        <v>0.04</v>
      </c>
      <c r="H28" s="68">
        <v>0.03</v>
      </c>
      <c r="I28" s="68">
        <v>0.02</v>
      </c>
      <c r="J28" s="68">
        <v>0.06</v>
      </c>
      <c r="K28" s="68">
        <v>0.08</v>
      </c>
      <c r="L28" s="69">
        <v>0.01</v>
      </c>
      <c r="M28" s="69">
        <v>0.11</v>
      </c>
      <c r="N28" s="69">
        <v>0.1</v>
      </c>
      <c r="O28" s="69">
        <v>0.35</v>
      </c>
      <c r="P28" s="69">
        <v>0.39</v>
      </c>
      <c r="Q28" s="69">
        <v>0.12</v>
      </c>
      <c r="R28" s="69">
        <v>0.2</v>
      </c>
      <c r="S28" s="69">
        <v>0.33</v>
      </c>
      <c r="T28" s="69">
        <v>0.45</v>
      </c>
      <c r="U28" s="69">
        <v>0.4</v>
      </c>
      <c r="V28" s="69">
        <v>0.31</v>
      </c>
      <c r="W28" s="69">
        <v>0.12</v>
      </c>
      <c r="X28" s="69">
        <v>0.08</v>
      </c>
      <c r="Y28" s="69">
        <v>0.03</v>
      </c>
      <c r="Z28" s="69">
        <v>0.32</v>
      </c>
      <c r="AA28" s="69">
        <v>0.46</v>
      </c>
      <c r="AB28" s="69">
        <v>0.02</v>
      </c>
      <c r="AC28" s="69">
        <v>0.18</v>
      </c>
      <c r="AD28" s="69">
        <v>0.72</v>
      </c>
      <c r="AE28" s="69">
        <v>0.18</v>
      </c>
      <c r="AF28" s="69">
        <v>0.19</v>
      </c>
      <c r="AG28" s="69">
        <v>1.04</v>
      </c>
      <c r="AH28" s="69">
        <v>0.26</v>
      </c>
      <c r="AI28" s="69">
        <v>0.12</v>
      </c>
      <c r="AJ28" s="69">
        <v>0.04</v>
      </c>
      <c r="AK28" s="69">
        <v>0.18</v>
      </c>
      <c r="AL28" s="69">
        <v>0.1</v>
      </c>
      <c r="AM28" s="69">
        <v>0.06</v>
      </c>
      <c r="AN28" s="69">
        <v>0.16</v>
      </c>
      <c r="AO28" s="69">
        <v>0.31</v>
      </c>
      <c r="AP28" s="69">
        <v>0.2</v>
      </c>
      <c r="AQ28" s="69">
        <v>0.19</v>
      </c>
      <c r="AR28" s="69">
        <v>0.12</v>
      </c>
      <c r="AS28" s="69">
        <v>7.0000000000000007E-2</v>
      </c>
      <c r="AT28" s="69">
        <v>0.1</v>
      </c>
      <c r="AU28" s="69">
        <v>0.1</v>
      </c>
      <c r="AV28" s="69">
        <v>0.19</v>
      </c>
      <c r="AW28" s="69">
        <v>0.42</v>
      </c>
      <c r="AX28" s="69">
        <v>0.27</v>
      </c>
    </row>
    <row r="29" spans="1:50" ht="15.75">
      <c r="A29" s="50" t="s">
        <v>4</v>
      </c>
      <c r="B29" s="68">
        <v>0.35</v>
      </c>
      <c r="C29" s="68">
        <v>0.19</v>
      </c>
      <c r="D29" s="68">
        <v>0.18</v>
      </c>
      <c r="E29" s="68">
        <v>0.09</v>
      </c>
      <c r="F29" s="68">
        <v>7.0000000000000007E-2</v>
      </c>
      <c r="G29" s="68">
        <v>0.28000000000000003</v>
      </c>
      <c r="H29" s="68">
        <v>0.1</v>
      </c>
      <c r="I29" s="68">
        <v>0.06</v>
      </c>
      <c r="J29" s="68">
        <v>0.14000000000000001</v>
      </c>
      <c r="K29" s="68">
        <v>0.12</v>
      </c>
      <c r="L29" s="69">
        <v>0.14000000000000001</v>
      </c>
      <c r="M29" s="69">
        <v>0.05</v>
      </c>
      <c r="N29" s="69">
        <v>0.18</v>
      </c>
      <c r="O29" s="69">
        <v>0.11</v>
      </c>
      <c r="P29" s="69">
        <v>0.47</v>
      </c>
      <c r="Q29" s="69">
        <v>0.36</v>
      </c>
      <c r="R29" s="69">
        <v>0.62</v>
      </c>
      <c r="S29" s="69">
        <v>1.29</v>
      </c>
      <c r="T29" s="69">
        <v>0.57999999999999996</v>
      </c>
      <c r="U29" s="69">
        <v>0.94</v>
      </c>
      <c r="V29" s="69">
        <v>0.28000000000000003</v>
      </c>
      <c r="W29" s="69">
        <v>0.67</v>
      </c>
      <c r="X29" s="69">
        <v>0.3</v>
      </c>
      <c r="Y29" s="69">
        <v>1.19</v>
      </c>
      <c r="Z29" s="69">
        <v>0.2</v>
      </c>
      <c r="AA29" s="69">
        <v>1.41</v>
      </c>
      <c r="AB29" s="69">
        <v>0.8</v>
      </c>
      <c r="AC29" s="69">
        <v>0.99</v>
      </c>
      <c r="AD29" s="69">
        <v>1.45</v>
      </c>
      <c r="AE29" s="69">
        <v>0.54</v>
      </c>
      <c r="AF29" s="69">
        <v>0.75</v>
      </c>
      <c r="AG29" s="69">
        <v>1.43</v>
      </c>
      <c r="AH29" s="69">
        <v>1.04</v>
      </c>
      <c r="AI29" s="69">
        <v>0.94</v>
      </c>
      <c r="AJ29" s="69">
        <v>1.03</v>
      </c>
      <c r="AK29" s="69">
        <v>0.68</v>
      </c>
      <c r="AL29" s="69">
        <v>0.27</v>
      </c>
      <c r="AM29" s="69">
        <v>0.28999999999999998</v>
      </c>
      <c r="AN29" s="69">
        <v>0.17</v>
      </c>
      <c r="AO29" s="69">
        <v>0.33</v>
      </c>
      <c r="AP29" s="69">
        <v>0.2</v>
      </c>
      <c r="AQ29" s="69">
        <v>0.14000000000000001</v>
      </c>
      <c r="AR29" s="69">
        <v>0.14000000000000001</v>
      </c>
      <c r="AS29" s="69">
        <v>0.12</v>
      </c>
      <c r="AT29" s="69">
        <v>0.13</v>
      </c>
      <c r="AU29" s="69">
        <v>0.16</v>
      </c>
      <c r="AV29" s="69">
        <v>0.13</v>
      </c>
      <c r="AW29" s="69">
        <v>0.19</v>
      </c>
      <c r="AX29" s="69">
        <v>0.39</v>
      </c>
    </row>
    <row r="30" spans="1:50" ht="15.75">
      <c r="A30" s="50" t="s">
        <v>5</v>
      </c>
      <c r="B30" s="68">
        <v>0.56999999999999995</v>
      </c>
      <c r="C30" s="68">
        <v>0.55000000000000004</v>
      </c>
      <c r="D30" s="68">
        <v>0.32</v>
      </c>
      <c r="E30" s="68">
        <v>0.19</v>
      </c>
      <c r="F30" s="68">
        <v>0.13</v>
      </c>
      <c r="G30" s="68">
        <v>0.16</v>
      </c>
      <c r="H30" s="68">
        <v>0.35</v>
      </c>
      <c r="I30" s="68">
        <v>0.28000000000000003</v>
      </c>
      <c r="J30" s="68">
        <v>0.17</v>
      </c>
      <c r="K30" s="68">
        <v>0.17</v>
      </c>
      <c r="L30" s="69">
        <v>0.14000000000000001</v>
      </c>
      <c r="M30" s="69">
        <v>0.21</v>
      </c>
      <c r="N30" s="69">
        <v>0.15</v>
      </c>
      <c r="O30" s="69">
        <v>0.17</v>
      </c>
      <c r="P30" s="69">
        <v>0.49</v>
      </c>
      <c r="Q30" s="69">
        <v>0.36</v>
      </c>
      <c r="R30" s="69">
        <v>0.36</v>
      </c>
      <c r="S30" s="69">
        <v>0.41</v>
      </c>
      <c r="T30" s="69">
        <v>1.56</v>
      </c>
      <c r="U30" s="69">
        <v>1.1499999999999999</v>
      </c>
      <c r="V30" s="69">
        <v>0.37</v>
      </c>
      <c r="W30" s="69">
        <v>0.4</v>
      </c>
      <c r="X30" s="69">
        <v>0.31</v>
      </c>
      <c r="Y30" s="69">
        <v>0.9</v>
      </c>
      <c r="Z30" s="69">
        <v>0.68</v>
      </c>
      <c r="AA30" s="69">
        <v>1.39</v>
      </c>
      <c r="AB30" s="69">
        <v>0.56999999999999995</v>
      </c>
      <c r="AC30" s="69">
        <v>0.67</v>
      </c>
      <c r="AD30" s="69">
        <v>0.56999999999999995</v>
      </c>
      <c r="AE30" s="69">
        <v>0.31</v>
      </c>
      <c r="AF30" s="69">
        <v>0.62</v>
      </c>
      <c r="AG30" s="69">
        <v>1.35</v>
      </c>
      <c r="AH30" s="69">
        <v>0.5</v>
      </c>
      <c r="AI30" s="69">
        <v>0.6</v>
      </c>
      <c r="AJ30" s="69">
        <v>1.48</v>
      </c>
      <c r="AK30" s="69">
        <v>0.71</v>
      </c>
      <c r="AL30" s="69">
        <v>0.63</v>
      </c>
      <c r="AM30" s="69">
        <v>0.52</v>
      </c>
      <c r="AN30" s="69">
        <v>0.34</v>
      </c>
      <c r="AO30" s="69">
        <v>0.19</v>
      </c>
      <c r="AP30" s="69">
        <v>0.38</v>
      </c>
      <c r="AQ30" s="69">
        <v>0.36</v>
      </c>
      <c r="AR30" s="69">
        <v>0.39</v>
      </c>
      <c r="AS30" s="69">
        <v>0.6</v>
      </c>
      <c r="AT30" s="69">
        <v>0.59</v>
      </c>
      <c r="AU30" s="69">
        <v>0.49</v>
      </c>
      <c r="AV30" s="69">
        <v>0.37</v>
      </c>
      <c r="AW30" s="69">
        <v>0.41</v>
      </c>
      <c r="AX30" s="69">
        <v>0.62</v>
      </c>
    </row>
    <row r="31" spans="1:50" ht="15.75">
      <c r="A31" s="50" t="s">
        <v>6</v>
      </c>
      <c r="B31" s="68">
        <v>1.06</v>
      </c>
      <c r="C31" s="68">
        <v>1.31</v>
      </c>
      <c r="D31" s="68">
        <v>0.68</v>
      </c>
      <c r="E31" s="68">
        <v>0.44</v>
      </c>
      <c r="F31" s="68">
        <v>0.41</v>
      </c>
      <c r="G31" s="68">
        <v>0.23</v>
      </c>
      <c r="H31" s="68">
        <v>0.31</v>
      </c>
      <c r="I31" s="68">
        <v>0.81</v>
      </c>
      <c r="J31" s="68">
        <v>0.56000000000000005</v>
      </c>
      <c r="K31" s="68">
        <v>0.42</v>
      </c>
      <c r="L31" s="69">
        <v>0.3</v>
      </c>
      <c r="M31" s="69">
        <v>0.38</v>
      </c>
      <c r="N31" s="69">
        <v>0.24</v>
      </c>
      <c r="O31" s="69">
        <v>0.24</v>
      </c>
      <c r="P31" s="69">
        <v>0.32</v>
      </c>
      <c r="Q31" s="69">
        <v>0.68</v>
      </c>
      <c r="R31" s="69">
        <v>0.69</v>
      </c>
      <c r="S31" s="69">
        <v>0.84</v>
      </c>
      <c r="T31" s="69">
        <v>1.45</v>
      </c>
      <c r="U31" s="69">
        <v>0.92</v>
      </c>
      <c r="V31" s="69">
        <v>0.41</v>
      </c>
      <c r="W31" s="69">
        <v>0.32</v>
      </c>
      <c r="X31" s="69">
        <v>0.27</v>
      </c>
      <c r="Y31" s="69">
        <v>0.62</v>
      </c>
      <c r="Z31" s="69">
        <v>0.99</v>
      </c>
      <c r="AA31" s="69">
        <v>1.38</v>
      </c>
      <c r="AB31" s="69">
        <v>0.5</v>
      </c>
      <c r="AC31" s="69">
        <v>0.94</v>
      </c>
      <c r="AD31" s="69">
        <v>0.16</v>
      </c>
      <c r="AE31" s="69">
        <v>0.83</v>
      </c>
      <c r="AF31" s="69">
        <v>0.84</v>
      </c>
      <c r="AG31" s="69">
        <v>0.91</v>
      </c>
      <c r="AH31" s="69">
        <v>0.4</v>
      </c>
      <c r="AI31" s="69">
        <v>0.34</v>
      </c>
      <c r="AJ31" s="69">
        <v>0.85</v>
      </c>
      <c r="AK31" s="69">
        <v>0.46</v>
      </c>
      <c r="AL31" s="69">
        <v>0.7</v>
      </c>
      <c r="AM31" s="69">
        <v>0.79</v>
      </c>
      <c r="AN31" s="69">
        <v>1.03</v>
      </c>
      <c r="AO31" s="69">
        <v>0.34</v>
      </c>
      <c r="AP31" s="69">
        <v>0.39</v>
      </c>
      <c r="AQ31" s="69">
        <v>0.8</v>
      </c>
      <c r="AR31" s="69">
        <v>0.67</v>
      </c>
      <c r="AS31" s="69">
        <v>0.62</v>
      </c>
      <c r="AT31" s="69">
        <v>0.78</v>
      </c>
      <c r="AU31" s="69">
        <v>0.81</v>
      </c>
      <c r="AV31" s="69">
        <v>0.65</v>
      </c>
      <c r="AW31" s="69">
        <v>0.46</v>
      </c>
      <c r="AX31" s="69">
        <v>0.75</v>
      </c>
    </row>
    <row r="32" spans="1:50" ht="15.75">
      <c r="A32" s="50" t="s">
        <v>7</v>
      </c>
      <c r="B32" s="68">
        <v>3.5</v>
      </c>
      <c r="C32" s="68">
        <v>0.76</v>
      </c>
      <c r="D32" s="68">
        <v>1.94</v>
      </c>
      <c r="E32" s="68">
        <v>0.61</v>
      </c>
      <c r="F32" s="68">
        <v>0.76</v>
      </c>
      <c r="G32" s="68">
        <v>0.33</v>
      </c>
      <c r="H32" s="68">
        <v>0.45</v>
      </c>
      <c r="I32" s="68">
        <v>0.27</v>
      </c>
      <c r="J32" s="68">
        <v>0.96</v>
      </c>
      <c r="K32" s="68">
        <v>0.71</v>
      </c>
      <c r="L32" s="69">
        <v>0.61</v>
      </c>
      <c r="M32" s="69">
        <v>0.56999999999999995</v>
      </c>
      <c r="N32" s="69">
        <v>0.45</v>
      </c>
      <c r="O32" s="69">
        <v>0.47</v>
      </c>
      <c r="P32" s="69">
        <v>0.43</v>
      </c>
      <c r="Q32" s="69">
        <v>0.66</v>
      </c>
      <c r="R32" s="69">
        <v>1.68</v>
      </c>
      <c r="S32" s="69">
        <v>1.0900000000000001</v>
      </c>
      <c r="T32" s="69">
        <v>1.45</v>
      </c>
      <c r="U32" s="69">
        <v>1.05</v>
      </c>
      <c r="V32" s="69">
        <v>0.39</v>
      </c>
      <c r="W32" s="69">
        <v>0.19</v>
      </c>
      <c r="X32" s="69">
        <v>0.85</v>
      </c>
      <c r="Y32" s="69">
        <v>0.81</v>
      </c>
      <c r="Z32" s="69">
        <v>1.24</v>
      </c>
      <c r="AA32" s="69">
        <v>1.65</v>
      </c>
      <c r="AB32" s="69">
        <v>0.92</v>
      </c>
      <c r="AC32" s="69">
        <v>0.92</v>
      </c>
      <c r="AD32" s="69">
        <v>0.33</v>
      </c>
      <c r="AE32" s="69">
        <v>2.4500000000000002</v>
      </c>
      <c r="AF32" s="69">
        <v>1.24</v>
      </c>
      <c r="AG32" s="69">
        <v>1.02</v>
      </c>
      <c r="AH32" s="69">
        <v>0.32</v>
      </c>
      <c r="AI32" s="69">
        <v>0.3</v>
      </c>
      <c r="AJ32" s="69">
        <v>0.8</v>
      </c>
      <c r="AK32" s="69">
        <v>1.6</v>
      </c>
      <c r="AL32" s="69">
        <v>0.28999999999999998</v>
      </c>
      <c r="AM32" s="69">
        <v>0.62</v>
      </c>
      <c r="AN32" s="69">
        <v>0.84</v>
      </c>
      <c r="AO32" s="69">
        <v>0.37</v>
      </c>
      <c r="AP32" s="69">
        <v>0.55000000000000004</v>
      </c>
      <c r="AQ32" s="69">
        <v>0.72</v>
      </c>
      <c r="AR32" s="69">
        <v>0.87</v>
      </c>
      <c r="AS32" s="69">
        <v>1.22</v>
      </c>
      <c r="AT32" s="69">
        <v>0.99</v>
      </c>
      <c r="AU32" s="69">
        <v>0.8</v>
      </c>
      <c r="AV32" s="69">
        <v>0.74</v>
      </c>
      <c r="AW32" s="69">
        <v>0.97</v>
      </c>
      <c r="AX32" s="69">
        <v>0.83</v>
      </c>
    </row>
    <row r="33" spans="1:50" ht="15.75">
      <c r="A33" s="50" t="s">
        <v>23</v>
      </c>
      <c r="B33" s="68">
        <v>3.5</v>
      </c>
      <c r="C33" s="68">
        <v>0.76</v>
      </c>
      <c r="D33" s="68">
        <v>1.94</v>
      </c>
      <c r="E33" s="68">
        <v>0.61</v>
      </c>
      <c r="F33" s="68">
        <v>0.76</v>
      </c>
      <c r="G33" s="68">
        <v>0.33</v>
      </c>
      <c r="H33" s="68">
        <v>0.45</v>
      </c>
      <c r="I33" s="68">
        <v>0.27</v>
      </c>
      <c r="J33" s="68">
        <v>0.96</v>
      </c>
      <c r="K33" s="68">
        <v>0.71</v>
      </c>
      <c r="L33" s="69">
        <v>0.61</v>
      </c>
      <c r="M33" s="69">
        <v>0.56999999999999995</v>
      </c>
      <c r="N33" s="69">
        <v>0.45</v>
      </c>
      <c r="O33" s="69">
        <v>0.47</v>
      </c>
      <c r="P33" s="69">
        <v>0.43</v>
      </c>
      <c r="Q33" s="69">
        <v>0.66</v>
      </c>
      <c r="R33" s="69">
        <v>1.68</v>
      </c>
      <c r="S33" s="69">
        <v>1.0900000000000001</v>
      </c>
      <c r="T33" s="69">
        <v>1.45</v>
      </c>
      <c r="U33" s="69">
        <v>1.05</v>
      </c>
      <c r="V33" s="69">
        <v>0.39</v>
      </c>
      <c r="W33" s="69">
        <v>0.19</v>
      </c>
      <c r="X33" s="69">
        <v>0.85</v>
      </c>
      <c r="Y33" s="69">
        <v>0.81</v>
      </c>
      <c r="Z33" s="69">
        <v>1.24</v>
      </c>
      <c r="AA33" s="69">
        <v>1.65</v>
      </c>
      <c r="AB33" s="69">
        <v>0.92</v>
      </c>
      <c r="AC33" s="69">
        <v>0.92</v>
      </c>
      <c r="AD33" s="69">
        <v>0.33</v>
      </c>
      <c r="AE33" s="69">
        <v>2.4500000000000002</v>
      </c>
      <c r="AF33" s="69">
        <v>1.24</v>
      </c>
      <c r="AG33" s="69">
        <v>1.02</v>
      </c>
      <c r="AH33" s="69">
        <v>0.32</v>
      </c>
      <c r="AI33" s="69">
        <v>0.3</v>
      </c>
      <c r="AJ33" s="69">
        <v>0.8</v>
      </c>
      <c r="AK33" s="69">
        <v>1.6</v>
      </c>
      <c r="AL33" s="69">
        <v>0.28999999999999998</v>
      </c>
      <c r="AM33" s="69">
        <v>0.62</v>
      </c>
      <c r="AN33" s="69">
        <v>0.84</v>
      </c>
      <c r="AO33" s="69">
        <v>0.37</v>
      </c>
      <c r="AP33" s="69">
        <v>0.55000000000000004</v>
      </c>
      <c r="AQ33" s="69">
        <v>0.72</v>
      </c>
      <c r="AR33" s="69">
        <v>0.87</v>
      </c>
      <c r="AS33" s="69">
        <v>1.22</v>
      </c>
      <c r="AT33" s="69">
        <v>0.99</v>
      </c>
      <c r="AU33" s="69">
        <v>0.8</v>
      </c>
      <c r="AV33" s="69">
        <v>0.74</v>
      </c>
      <c r="AW33" s="69">
        <v>0.97</v>
      </c>
      <c r="AX33" s="69">
        <v>0.83</v>
      </c>
    </row>
    <row r="34" spans="1:50" ht="15.75">
      <c r="A34" s="70" t="s">
        <v>8</v>
      </c>
      <c r="B34" s="71">
        <v>29.25</v>
      </c>
      <c r="C34" s="71">
        <v>34.76</v>
      </c>
      <c r="D34" s="71">
        <v>40.04</v>
      </c>
      <c r="E34" s="71">
        <v>49.45</v>
      </c>
      <c r="F34" s="71">
        <v>52.89</v>
      </c>
      <c r="G34" s="71">
        <v>49.27</v>
      </c>
      <c r="H34" s="71">
        <v>46.3</v>
      </c>
      <c r="I34" s="71">
        <v>47.74</v>
      </c>
      <c r="J34" s="71">
        <v>42.46</v>
      </c>
      <c r="K34" s="71">
        <v>44.66</v>
      </c>
      <c r="L34" s="71">
        <v>50.87</v>
      </c>
      <c r="M34" s="71">
        <v>47.25</v>
      </c>
      <c r="N34" s="71">
        <v>48.89</v>
      </c>
      <c r="O34" s="71">
        <v>39.11</v>
      </c>
      <c r="P34" s="71">
        <v>22.46</v>
      </c>
      <c r="Q34" s="71">
        <v>33.979999999999997</v>
      </c>
      <c r="R34" s="71">
        <v>23.71</v>
      </c>
      <c r="S34" s="71">
        <v>10.51</v>
      </c>
      <c r="T34" s="71">
        <v>13.65</v>
      </c>
      <c r="U34" s="71">
        <v>10.74</v>
      </c>
      <c r="V34" s="71">
        <v>31.28</v>
      </c>
      <c r="W34" s="71">
        <v>29.68</v>
      </c>
      <c r="X34" s="71">
        <v>43.59</v>
      </c>
      <c r="Y34" s="71">
        <v>22.57</v>
      </c>
      <c r="Z34" s="72">
        <v>28.64</v>
      </c>
      <c r="AA34" s="72">
        <v>11.44</v>
      </c>
      <c r="AB34" s="72">
        <v>28.88</v>
      </c>
      <c r="AC34" s="72">
        <v>21.03</v>
      </c>
      <c r="AD34" s="72">
        <v>12.02</v>
      </c>
      <c r="AE34" s="72">
        <v>27.3</v>
      </c>
      <c r="AF34" s="72">
        <v>28.19</v>
      </c>
      <c r="AG34" s="72">
        <v>6.85</v>
      </c>
      <c r="AH34" s="72">
        <v>20.53</v>
      </c>
      <c r="AI34" s="72">
        <v>27.5</v>
      </c>
      <c r="AJ34" s="72">
        <v>25.17</v>
      </c>
      <c r="AK34" s="72">
        <v>27.05</v>
      </c>
      <c r="AL34" s="72">
        <v>35.85</v>
      </c>
      <c r="AM34" s="72">
        <v>35.83</v>
      </c>
      <c r="AN34" s="72">
        <v>38</v>
      </c>
      <c r="AO34" s="72">
        <v>36.26</v>
      </c>
      <c r="AP34" s="72">
        <v>37.06</v>
      </c>
      <c r="AQ34" s="72">
        <v>36.380000000000003</v>
      </c>
      <c r="AR34" s="72">
        <v>37.450000000000003</v>
      </c>
      <c r="AS34" s="72">
        <v>35.26</v>
      </c>
      <c r="AT34" s="72">
        <v>31.85</v>
      </c>
      <c r="AU34" s="72">
        <v>33.020000000000003</v>
      </c>
      <c r="AV34" s="72">
        <v>33.369999999999997</v>
      </c>
      <c r="AW34" s="72">
        <v>26.96</v>
      </c>
      <c r="AX34" s="72">
        <v>24.26</v>
      </c>
    </row>
    <row r="35" spans="1:50" ht="15.75">
      <c r="A35" s="70" t="s">
        <v>9</v>
      </c>
      <c r="B35" s="71">
        <v>2.1</v>
      </c>
      <c r="C35" s="71">
        <v>1.52</v>
      </c>
      <c r="D35" s="71">
        <v>1.21</v>
      </c>
      <c r="E35" s="71">
        <v>0.77</v>
      </c>
      <c r="F35" s="71">
        <v>0.63</v>
      </c>
      <c r="G35" s="71">
        <v>0.82</v>
      </c>
      <c r="H35" s="71">
        <v>0.9</v>
      </c>
      <c r="I35" s="71">
        <v>0.83</v>
      </c>
      <c r="J35" s="71">
        <v>1.06</v>
      </c>
      <c r="K35" s="71">
        <v>0.95</v>
      </c>
      <c r="L35" s="71">
        <v>0.72</v>
      </c>
      <c r="M35" s="71">
        <v>0.85</v>
      </c>
      <c r="N35" s="71">
        <v>0.82</v>
      </c>
      <c r="O35" s="71">
        <v>1.1599999999999999</v>
      </c>
      <c r="P35" s="71">
        <v>1.98</v>
      </c>
      <c r="Q35" s="71">
        <v>1.43</v>
      </c>
      <c r="R35" s="71">
        <v>2.2000000000000002</v>
      </c>
      <c r="S35" s="71">
        <v>3.45</v>
      </c>
      <c r="T35" s="71">
        <v>3.75</v>
      </c>
      <c r="U35" s="71">
        <v>3.74</v>
      </c>
      <c r="V35" s="71">
        <v>1.5</v>
      </c>
      <c r="W35" s="71">
        <v>1.54</v>
      </c>
      <c r="X35" s="71">
        <v>1</v>
      </c>
      <c r="Y35" s="71">
        <v>2.48</v>
      </c>
      <c r="Z35" s="72">
        <v>1.92</v>
      </c>
      <c r="AA35" s="72">
        <v>4.41</v>
      </c>
      <c r="AB35" s="72">
        <v>1.84</v>
      </c>
      <c r="AC35" s="72">
        <v>2.5499999999999998</v>
      </c>
      <c r="AD35" s="72">
        <v>2.98</v>
      </c>
      <c r="AE35" s="72">
        <v>2.1</v>
      </c>
      <c r="AF35" s="72">
        <v>1.9</v>
      </c>
      <c r="AG35" s="72">
        <v>4.5599999999999996</v>
      </c>
      <c r="AH35" s="72">
        <v>2.19</v>
      </c>
      <c r="AI35" s="72">
        <v>1.76</v>
      </c>
      <c r="AJ35" s="72">
        <v>2.33</v>
      </c>
      <c r="AK35" s="72">
        <v>1.95</v>
      </c>
      <c r="AL35" s="72">
        <v>1.34</v>
      </c>
      <c r="AM35" s="72">
        <v>1.4</v>
      </c>
      <c r="AN35" s="72">
        <v>1.29</v>
      </c>
      <c r="AO35" s="72">
        <v>1.27</v>
      </c>
      <c r="AP35" s="72">
        <v>1.27</v>
      </c>
      <c r="AQ35" s="72">
        <v>1.35</v>
      </c>
      <c r="AR35" s="72">
        <v>1.31</v>
      </c>
      <c r="AS35" s="72">
        <v>1.5</v>
      </c>
      <c r="AT35" s="72">
        <v>1.72</v>
      </c>
      <c r="AU35" s="72">
        <v>1.61</v>
      </c>
      <c r="AV35" s="72">
        <v>1.53</v>
      </c>
      <c r="AW35" s="72">
        <v>1.88</v>
      </c>
      <c r="AX35" s="72">
        <v>2.14</v>
      </c>
    </row>
    <row r="36" spans="1:50" ht="15.75">
      <c r="A36" s="73"/>
      <c r="B36" s="68"/>
      <c r="C36" s="68"/>
      <c r="D36" s="68"/>
      <c r="E36" s="68"/>
      <c r="F36" s="68"/>
      <c r="G36" s="68"/>
      <c r="H36" s="68"/>
      <c r="I36" s="68"/>
      <c r="J36" s="68"/>
      <c r="K36" s="68"/>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row>
    <row r="37" spans="1:50" ht="15.75">
      <c r="A37" s="44" t="s">
        <v>39</v>
      </c>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66"/>
      <c r="AE37" s="66"/>
      <c r="AF37" s="66"/>
      <c r="AG37" s="66"/>
      <c r="AH37" s="66"/>
      <c r="AI37" s="66"/>
      <c r="AJ37" s="66"/>
      <c r="AK37" s="66"/>
      <c r="AL37" s="66"/>
      <c r="AM37" s="66"/>
      <c r="AN37" s="66"/>
      <c r="AO37" s="66"/>
      <c r="AP37" s="66"/>
      <c r="AQ37" s="66"/>
      <c r="AR37" s="66"/>
      <c r="AS37" s="66"/>
      <c r="AT37" s="66"/>
      <c r="AU37" s="66"/>
      <c r="AV37" s="66"/>
      <c r="AW37" s="66"/>
      <c r="AX37" s="66"/>
    </row>
    <row r="38" spans="1:50" ht="15.75">
      <c r="A38" s="45" t="s">
        <v>22</v>
      </c>
      <c r="B38" s="46">
        <v>1976</v>
      </c>
      <c r="C38" s="46">
        <v>1977</v>
      </c>
      <c r="D38" s="46">
        <v>1978</v>
      </c>
      <c r="E38" s="46">
        <v>1979</v>
      </c>
      <c r="F38" s="46">
        <v>1980</v>
      </c>
      <c r="G38" s="46">
        <v>1981</v>
      </c>
      <c r="H38" s="46">
        <v>1982</v>
      </c>
      <c r="I38" s="46">
        <v>1983</v>
      </c>
      <c r="J38" s="46">
        <v>1984</v>
      </c>
      <c r="K38" s="46">
        <v>1985</v>
      </c>
      <c r="L38" s="46">
        <v>1986</v>
      </c>
      <c r="M38" s="46">
        <v>1987</v>
      </c>
      <c r="N38" s="46">
        <v>1988</v>
      </c>
      <c r="O38" s="46">
        <v>1989</v>
      </c>
      <c r="P38" s="46">
        <v>1990</v>
      </c>
      <c r="Q38" s="46">
        <v>1991</v>
      </c>
      <c r="R38" s="46">
        <v>1992</v>
      </c>
      <c r="S38" s="46">
        <v>1993</v>
      </c>
      <c r="T38" s="46">
        <v>1994</v>
      </c>
      <c r="U38" s="46">
        <v>1995</v>
      </c>
      <c r="V38" s="46">
        <v>1996</v>
      </c>
      <c r="W38" s="46">
        <v>1997</v>
      </c>
      <c r="X38" s="46">
        <v>1998</v>
      </c>
      <c r="Y38" s="46">
        <v>1999</v>
      </c>
      <c r="Z38" s="46">
        <v>2000</v>
      </c>
      <c r="AA38" s="46">
        <v>2001</v>
      </c>
      <c r="AB38" s="46">
        <v>2002</v>
      </c>
      <c r="AC38" s="46">
        <v>2003</v>
      </c>
      <c r="AD38" s="46">
        <v>2004</v>
      </c>
      <c r="AE38" s="46">
        <v>2005</v>
      </c>
      <c r="AF38" s="46">
        <v>2006</v>
      </c>
      <c r="AG38" s="46">
        <v>2007</v>
      </c>
      <c r="AH38" s="46">
        <v>2008</v>
      </c>
      <c r="AI38" s="46">
        <v>2009</v>
      </c>
      <c r="AJ38" s="46">
        <v>2010</v>
      </c>
      <c r="AK38" s="46">
        <v>2011</v>
      </c>
      <c r="AL38" s="46">
        <v>2012</v>
      </c>
      <c r="AM38" s="46">
        <v>2013</v>
      </c>
      <c r="AN38" s="46">
        <v>2014</v>
      </c>
      <c r="AO38" s="46">
        <v>2015</v>
      </c>
      <c r="AP38" s="46">
        <v>2016</v>
      </c>
      <c r="AQ38" s="46">
        <v>2017</v>
      </c>
      <c r="AR38" s="46">
        <v>2018</v>
      </c>
      <c r="AS38" s="46">
        <v>2019</v>
      </c>
      <c r="AT38" s="46">
        <v>2020</v>
      </c>
      <c r="AU38" s="46">
        <v>2021</v>
      </c>
      <c r="AV38" s="46">
        <v>2022</v>
      </c>
      <c r="AW38" s="46">
        <v>2023</v>
      </c>
      <c r="AX38" s="46">
        <v>2024</v>
      </c>
    </row>
    <row r="39" spans="1:50" ht="15.75">
      <c r="A39" s="50" t="s">
        <v>3</v>
      </c>
      <c r="B39" s="58">
        <v>55898</v>
      </c>
      <c r="C39" s="58">
        <v>92251</v>
      </c>
      <c r="D39" s="58">
        <v>94204</v>
      </c>
      <c r="E39" s="58">
        <v>41921</v>
      </c>
      <c r="F39" s="58">
        <v>292971</v>
      </c>
      <c r="G39" s="58">
        <v>197812</v>
      </c>
      <c r="H39" s="58">
        <v>156249</v>
      </c>
      <c r="I39" s="58">
        <v>180202</v>
      </c>
      <c r="J39" s="58">
        <v>212801</v>
      </c>
      <c r="K39" s="58">
        <v>247911</v>
      </c>
      <c r="L39" s="74">
        <v>259954</v>
      </c>
      <c r="M39" s="74">
        <v>156475</v>
      </c>
      <c r="N39" s="74">
        <v>22847</v>
      </c>
      <c r="O39" s="74">
        <v>19437</v>
      </c>
      <c r="P39" s="74">
        <v>6923</v>
      </c>
      <c r="Q39" s="74">
        <v>5308</v>
      </c>
      <c r="R39" s="74">
        <v>27329</v>
      </c>
      <c r="S39" s="74">
        <v>12127</v>
      </c>
      <c r="T39" s="74">
        <v>11889</v>
      </c>
      <c r="U39" s="74">
        <v>7312</v>
      </c>
      <c r="V39" s="74">
        <v>13445</v>
      </c>
      <c r="W39" s="74">
        <v>7777</v>
      </c>
      <c r="X39" s="74">
        <v>7388</v>
      </c>
      <c r="Y39" s="74">
        <v>2580</v>
      </c>
      <c r="Z39" s="74">
        <v>4838</v>
      </c>
      <c r="AA39" s="74">
        <v>2483</v>
      </c>
      <c r="AB39" s="74">
        <v>1220</v>
      </c>
      <c r="AC39" s="74">
        <v>1134</v>
      </c>
      <c r="AD39" s="74">
        <v>895</v>
      </c>
      <c r="AE39" s="74">
        <v>1918</v>
      </c>
      <c r="AF39" s="74">
        <v>1240</v>
      </c>
      <c r="AG39" s="74">
        <v>1419</v>
      </c>
      <c r="AH39" s="74">
        <v>2415</v>
      </c>
      <c r="AI39" s="74">
        <v>1294</v>
      </c>
      <c r="AJ39" s="74">
        <v>6810</v>
      </c>
      <c r="AK39" s="74">
        <v>5709</v>
      </c>
      <c r="AL39" s="74">
        <v>6500</v>
      </c>
      <c r="AM39" s="74">
        <v>7322</v>
      </c>
      <c r="AN39" s="74">
        <v>20208</v>
      </c>
      <c r="AO39" s="74">
        <v>22223</v>
      </c>
      <c r="AP39" s="74">
        <v>24060</v>
      </c>
      <c r="AQ39" s="74">
        <v>44932</v>
      </c>
      <c r="AR39" s="74">
        <v>80109</v>
      </c>
      <c r="AS39" s="74">
        <v>65819</v>
      </c>
      <c r="AT39" s="74">
        <v>83052</v>
      </c>
      <c r="AU39" s="74">
        <v>108626</v>
      </c>
      <c r="AV39" s="74">
        <v>94339</v>
      </c>
      <c r="AW39" s="74">
        <v>33227</v>
      </c>
      <c r="AX39" s="74">
        <v>56365</v>
      </c>
    </row>
    <row r="40" spans="1:50" ht="15.75">
      <c r="A40" s="50" t="s">
        <v>4</v>
      </c>
      <c r="B40" s="58">
        <v>31999</v>
      </c>
      <c r="C40" s="58">
        <v>35269</v>
      </c>
      <c r="D40" s="58">
        <v>58696</v>
      </c>
      <c r="E40" s="58">
        <v>60655</v>
      </c>
      <c r="F40" s="58">
        <v>25786</v>
      </c>
      <c r="G40" s="58">
        <v>185141</v>
      </c>
      <c r="H40" s="58">
        <v>127459</v>
      </c>
      <c r="I40" s="58">
        <v>101808</v>
      </c>
      <c r="J40" s="58">
        <v>117844</v>
      </c>
      <c r="K40" s="58">
        <v>134739</v>
      </c>
      <c r="L40" s="74">
        <v>152955</v>
      </c>
      <c r="M40" s="74">
        <v>172114</v>
      </c>
      <c r="N40" s="74">
        <v>94005</v>
      </c>
      <c r="O40" s="74">
        <v>13794</v>
      </c>
      <c r="P40" s="74">
        <v>9154</v>
      </c>
      <c r="Q40" s="74">
        <v>3142</v>
      </c>
      <c r="R40" s="74">
        <v>3163</v>
      </c>
      <c r="S40" s="74">
        <v>15042</v>
      </c>
      <c r="T40" s="74">
        <v>5832</v>
      </c>
      <c r="U40" s="74">
        <v>5090</v>
      </c>
      <c r="V40" s="74">
        <v>3286</v>
      </c>
      <c r="W40" s="74">
        <v>6599</v>
      </c>
      <c r="X40" s="74">
        <v>4619</v>
      </c>
      <c r="Y40" s="74">
        <v>4583</v>
      </c>
      <c r="Z40" s="74">
        <v>1679</v>
      </c>
      <c r="AA40" s="74">
        <v>2366</v>
      </c>
      <c r="AB40" s="74">
        <v>1047</v>
      </c>
      <c r="AC40" s="74">
        <v>798</v>
      </c>
      <c r="AD40" s="74">
        <v>636</v>
      </c>
      <c r="AE40" s="74">
        <v>293</v>
      </c>
      <c r="AF40" s="74">
        <v>1073</v>
      </c>
      <c r="AG40" s="74">
        <v>690</v>
      </c>
      <c r="AH40" s="74">
        <v>337</v>
      </c>
      <c r="AI40" s="74">
        <v>1243</v>
      </c>
      <c r="AJ40" s="74">
        <v>769</v>
      </c>
      <c r="AK40" s="74">
        <v>4394</v>
      </c>
      <c r="AL40" s="74">
        <v>3205</v>
      </c>
      <c r="AM40" s="74">
        <v>3935</v>
      </c>
      <c r="AN40" s="74">
        <v>4638</v>
      </c>
      <c r="AO40" s="74">
        <v>11500</v>
      </c>
      <c r="AP40" s="74">
        <v>10947</v>
      </c>
      <c r="AQ40" s="74">
        <v>13268</v>
      </c>
      <c r="AR40" s="74">
        <v>24825</v>
      </c>
      <c r="AS40" s="74">
        <v>47740</v>
      </c>
      <c r="AT40" s="74">
        <v>41328</v>
      </c>
      <c r="AU40" s="74">
        <v>50218</v>
      </c>
      <c r="AV40" s="74">
        <v>65676</v>
      </c>
      <c r="AW40" s="74">
        <v>52035</v>
      </c>
      <c r="AX40" s="74">
        <v>14690</v>
      </c>
    </row>
    <row r="41" spans="1:50" ht="15.75">
      <c r="A41" s="50" t="s">
        <v>5</v>
      </c>
      <c r="B41" s="58">
        <v>7185</v>
      </c>
      <c r="C41" s="58">
        <v>15094</v>
      </c>
      <c r="D41" s="58">
        <v>19506</v>
      </c>
      <c r="E41" s="58">
        <v>32709</v>
      </c>
      <c r="F41" s="58">
        <v>37214</v>
      </c>
      <c r="G41" s="58">
        <v>16056</v>
      </c>
      <c r="H41" s="58">
        <v>94007</v>
      </c>
      <c r="I41" s="58">
        <v>77228</v>
      </c>
      <c r="J41" s="58">
        <v>64528</v>
      </c>
      <c r="K41" s="58">
        <v>68389</v>
      </c>
      <c r="L41" s="74">
        <v>79963</v>
      </c>
      <c r="M41" s="74">
        <v>88695</v>
      </c>
      <c r="N41" s="74">
        <v>109303</v>
      </c>
      <c r="O41" s="74">
        <v>52808</v>
      </c>
      <c r="P41" s="74">
        <v>8283</v>
      </c>
      <c r="Q41" s="74">
        <v>3845</v>
      </c>
      <c r="R41" s="74">
        <v>1472</v>
      </c>
      <c r="S41" s="74">
        <v>1146</v>
      </c>
      <c r="T41" s="74">
        <v>2769</v>
      </c>
      <c r="U41" s="74">
        <v>2199</v>
      </c>
      <c r="V41" s="74">
        <v>1338</v>
      </c>
      <c r="W41" s="74">
        <v>1669</v>
      </c>
      <c r="X41" s="74">
        <v>2263</v>
      </c>
      <c r="Y41" s="74">
        <v>2283</v>
      </c>
      <c r="Z41" s="74">
        <v>938</v>
      </c>
      <c r="AA41" s="74">
        <v>917</v>
      </c>
      <c r="AB41" s="74">
        <v>386</v>
      </c>
      <c r="AC41" s="74">
        <v>317</v>
      </c>
      <c r="AD41" s="74">
        <v>199</v>
      </c>
      <c r="AE41" s="74">
        <v>100</v>
      </c>
      <c r="AF41" s="74">
        <v>114</v>
      </c>
      <c r="AG41" s="74">
        <v>339</v>
      </c>
      <c r="AH41" s="74">
        <v>111</v>
      </c>
      <c r="AI41" s="74">
        <v>80</v>
      </c>
      <c r="AJ41" s="74">
        <v>326</v>
      </c>
      <c r="AK41" s="74">
        <v>183</v>
      </c>
      <c r="AL41" s="74">
        <v>1497</v>
      </c>
      <c r="AM41" s="74">
        <v>1647</v>
      </c>
      <c r="AN41" s="74">
        <v>1973</v>
      </c>
      <c r="AO41" s="74">
        <v>2625</v>
      </c>
      <c r="AP41" s="74">
        <v>5524</v>
      </c>
      <c r="AQ41" s="74">
        <v>6037</v>
      </c>
      <c r="AR41" s="74">
        <v>7705</v>
      </c>
      <c r="AS41" s="74">
        <v>14464</v>
      </c>
      <c r="AT41" s="74">
        <v>28313</v>
      </c>
      <c r="AU41" s="74">
        <v>24275</v>
      </c>
      <c r="AV41" s="74">
        <v>28734</v>
      </c>
      <c r="AW41" s="74">
        <v>38565</v>
      </c>
      <c r="AX41" s="74">
        <v>28910</v>
      </c>
    </row>
    <row r="42" spans="1:50" ht="15.75">
      <c r="A42" s="50" t="s">
        <v>6</v>
      </c>
      <c r="B42" s="58">
        <v>520</v>
      </c>
      <c r="C42" s="58">
        <v>2735</v>
      </c>
      <c r="D42" s="58">
        <v>5841</v>
      </c>
      <c r="E42" s="58">
        <v>9472</v>
      </c>
      <c r="F42" s="58">
        <v>18066</v>
      </c>
      <c r="G42" s="58">
        <v>22005</v>
      </c>
      <c r="H42" s="58">
        <v>9155</v>
      </c>
      <c r="I42" s="58">
        <v>44224</v>
      </c>
      <c r="J42" s="58">
        <v>39056</v>
      </c>
      <c r="K42" s="58">
        <v>36396</v>
      </c>
      <c r="L42" s="74">
        <v>38518</v>
      </c>
      <c r="M42" s="74">
        <v>46773</v>
      </c>
      <c r="N42" s="74">
        <v>48037</v>
      </c>
      <c r="O42" s="74">
        <v>63299</v>
      </c>
      <c r="P42" s="74">
        <v>29778</v>
      </c>
      <c r="Q42" s="74">
        <v>3398</v>
      </c>
      <c r="R42" s="74">
        <v>1805</v>
      </c>
      <c r="S42" s="74">
        <v>690</v>
      </c>
      <c r="T42" s="74">
        <v>509</v>
      </c>
      <c r="U42" s="74">
        <v>392</v>
      </c>
      <c r="V42" s="74">
        <v>466</v>
      </c>
      <c r="W42" s="74">
        <v>622</v>
      </c>
      <c r="X42" s="74">
        <v>752</v>
      </c>
      <c r="Y42" s="74">
        <v>1116</v>
      </c>
      <c r="Z42" s="74">
        <v>624</v>
      </c>
      <c r="AA42" s="74">
        <v>320</v>
      </c>
      <c r="AB42" s="74">
        <v>153</v>
      </c>
      <c r="AC42" s="74">
        <v>146</v>
      </c>
      <c r="AD42" s="74">
        <v>108</v>
      </c>
      <c r="AE42" s="74">
        <v>76</v>
      </c>
      <c r="AF42" s="74">
        <v>49</v>
      </c>
      <c r="AG42" s="74">
        <v>41</v>
      </c>
      <c r="AH42" s="74">
        <v>59</v>
      </c>
      <c r="AI42" s="74">
        <v>45</v>
      </c>
      <c r="AJ42" s="74">
        <v>30</v>
      </c>
      <c r="AK42" s="74">
        <v>50</v>
      </c>
      <c r="AL42" s="74">
        <v>60</v>
      </c>
      <c r="AM42" s="74">
        <v>537</v>
      </c>
      <c r="AN42" s="74">
        <v>658</v>
      </c>
      <c r="AO42" s="74">
        <v>938</v>
      </c>
      <c r="AP42" s="74">
        <v>1449</v>
      </c>
      <c r="AQ42" s="74">
        <v>2542</v>
      </c>
      <c r="AR42" s="74">
        <v>2822</v>
      </c>
      <c r="AS42" s="74">
        <v>3489</v>
      </c>
      <c r="AT42" s="74">
        <v>5327</v>
      </c>
      <c r="AU42" s="74">
        <v>10494</v>
      </c>
      <c r="AV42" s="74">
        <v>9973</v>
      </c>
      <c r="AW42" s="74">
        <v>13243</v>
      </c>
      <c r="AX42" s="74">
        <v>17180</v>
      </c>
    </row>
    <row r="43" spans="1:50" ht="15.75">
      <c r="A43" s="50" t="s">
        <v>7</v>
      </c>
      <c r="B43" s="58">
        <v>123</v>
      </c>
      <c r="C43" s="58">
        <v>121</v>
      </c>
      <c r="D43" s="58">
        <v>494</v>
      </c>
      <c r="E43" s="58">
        <v>1989</v>
      </c>
      <c r="F43" s="58">
        <v>4097</v>
      </c>
      <c r="G43" s="58">
        <v>8018</v>
      </c>
      <c r="H43" s="58">
        <v>11759</v>
      </c>
      <c r="I43" s="58">
        <v>4493</v>
      </c>
      <c r="J43" s="58">
        <v>13228</v>
      </c>
      <c r="K43" s="58">
        <v>14992</v>
      </c>
      <c r="L43" s="74">
        <v>16053</v>
      </c>
      <c r="M43" s="74">
        <v>19060</v>
      </c>
      <c r="N43" s="74">
        <v>21359</v>
      </c>
      <c r="O43" s="74">
        <v>25363</v>
      </c>
      <c r="P43" s="74">
        <v>33252</v>
      </c>
      <c r="Q43" s="74">
        <v>14432</v>
      </c>
      <c r="R43" s="74">
        <v>1153</v>
      </c>
      <c r="S43" s="74">
        <v>605</v>
      </c>
      <c r="T43" s="74">
        <v>200</v>
      </c>
      <c r="U43" s="74">
        <v>80</v>
      </c>
      <c r="V43" s="74">
        <v>104</v>
      </c>
      <c r="W43" s="74">
        <v>207</v>
      </c>
      <c r="X43" s="74">
        <v>303</v>
      </c>
      <c r="Y43" s="74">
        <v>383</v>
      </c>
      <c r="Z43" s="74">
        <v>404</v>
      </c>
      <c r="AA43" s="74">
        <v>156</v>
      </c>
      <c r="AB43" s="74">
        <v>54</v>
      </c>
      <c r="AC43" s="74">
        <v>62</v>
      </c>
      <c r="AD43" s="74">
        <v>38</v>
      </c>
      <c r="AE43" s="74">
        <v>62</v>
      </c>
      <c r="AF43" s="74">
        <v>22</v>
      </c>
      <c r="AG43" s="74">
        <v>14</v>
      </c>
      <c r="AH43" s="74">
        <v>11</v>
      </c>
      <c r="AI43" s="74">
        <v>27</v>
      </c>
      <c r="AJ43" s="74">
        <v>22</v>
      </c>
      <c r="AK43" s="74">
        <v>8</v>
      </c>
      <c r="AL43" s="74">
        <v>21</v>
      </c>
      <c r="AM43" s="74">
        <v>20</v>
      </c>
      <c r="AN43" s="74">
        <v>164</v>
      </c>
      <c r="AO43" s="74">
        <v>158</v>
      </c>
      <c r="AP43" s="74">
        <v>446</v>
      </c>
      <c r="AQ43" s="74">
        <v>657</v>
      </c>
      <c r="AR43" s="74">
        <v>769</v>
      </c>
      <c r="AS43" s="74">
        <v>968</v>
      </c>
      <c r="AT43" s="74">
        <v>1259</v>
      </c>
      <c r="AU43" s="74">
        <v>1644</v>
      </c>
      <c r="AV43" s="74">
        <v>3136</v>
      </c>
      <c r="AW43" s="74">
        <v>3477</v>
      </c>
      <c r="AX43" s="74">
        <v>5632</v>
      </c>
    </row>
    <row r="44" spans="1:50" ht="15.75">
      <c r="A44" s="50" t="s">
        <v>23</v>
      </c>
      <c r="B44" s="58">
        <v>1</v>
      </c>
      <c r="C44" s="58">
        <v>3</v>
      </c>
      <c r="D44" s="58">
        <v>39</v>
      </c>
      <c r="E44" s="58">
        <v>52</v>
      </c>
      <c r="F44" s="58">
        <v>742</v>
      </c>
      <c r="G44" s="58">
        <v>1512</v>
      </c>
      <c r="H44" s="58">
        <v>4592</v>
      </c>
      <c r="I44" s="58">
        <v>6982</v>
      </c>
      <c r="J44" s="58">
        <v>5866</v>
      </c>
      <c r="K44" s="58">
        <v>4916</v>
      </c>
      <c r="L44" s="74">
        <v>6586</v>
      </c>
      <c r="M44" s="74">
        <v>8276</v>
      </c>
      <c r="N44" s="74">
        <v>10402</v>
      </c>
      <c r="O44" s="74">
        <v>13608</v>
      </c>
      <c r="P44" s="74">
        <v>16310</v>
      </c>
      <c r="Q44" s="74">
        <v>21641</v>
      </c>
      <c r="R44" s="74">
        <v>12546</v>
      </c>
      <c r="S44" s="74">
        <v>1716</v>
      </c>
      <c r="T44" s="74">
        <v>524</v>
      </c>
      <c r="U44" s="74">
        <v>114</v>
      </c>
      <c r="V44" s="74">
        <v>46</v>
      </c>
      <c r="W44" s="74">
        <v>68</v>
      </c>
      <c r="X44" s="74">
        <v>152</v>
      </c>
      <c r="Y44" s="74">
        <v>131</v>
      </c>
      <c r="Z44" s="74">
        <v>154</v>
      </c>
      <c r="AA44" s="74">
        <v>108</v>
      </c>
      <c r="AB44" s="74">
        <v>34</v>
      </c>
      <c r="AC44" s="74">
        <v>24</v>
      </c>
      <c r="AD44" s="74">
        <v>23</v>
      </c>
      <c r="AE44" s="74">
        <v>30</v>
      </c>
      <c r="AF44" s="74">
        <v>5</v>
      </c>
      <c r="AG44" s="74">
        <v>5</v>
      </c>
      <c r="AH44" s="74">
        <v>5</v>
      </c>
      <c r="AI44" s="74">
        <v>8</v>
      </c>
      <c r="AJ44" s="74">
        <v>17</v>
      </c>
      <c r="AK44" s="74">
        <v>12</v>
      </c>
      <c r="AL44" s="74">
        <v>3</v>
      </c>
      <c r="AM44" s="74">
        <v>12</v>
      </c>
      <c r="AN44" s="74">
        <v>12</v>
      </c>
      <c r="AO44" s="74">
        <v>51</v>
      </c>
      <c r="AP44" s="74">
        <v>97</v>
      </c>
      <c r="AQ44" s="74">
        <v>210</v>
      </c>
      <c r="AR44" s="74">
        <v>283</v>
      </c>
      <c r="AS44" s="74">
        <v>295</v>
      </c>
      <c r="AT44" s="74">
        <v>249</v>
      </c>
      <c r="AU44" s="74">
        <v>374</v>
      </c>
      <c r="AV44" s="74">
        <v>608</v>
      </c>
      <c r="AW44" s="74">
        <v>1195</v>
      </c>
      <c r="AX44" s="74">
        <v>1192</v>
      </c>
    </row>
    <row r="45" spans="1:50" ht="15.75">
      <c r="A45" s="70" t="s">
        <v>36</v>
      </c>
      <c r="B45" s="54">
        <v>95727</v>
      </c>
      <c r="C45" s="54">
        <v>145473</v>
      </c>
      <c r="D45" s="54">
        <v>178779</v>
      </c>
      <c r="E45" s="54">
        <v>146797</v>
      </c>
      <c r="F45" s="54">
        <v>378875</v>
      </c>
      <c r="G45" s="54">
        <v>430545</v>
      </c>
      <c r="H45" s="54">
        <v>403220</v>
      </c>
      <c r="I45" s="54">
        <v>414937</v>
      </c>
      <c r="J45" s="54">
        <v>453324</v>
      </c>
      <c r="K45" s="54">
        <v>507343</v>
      </c>
      <c r="L45" s="55">
        <v>554029</v>
      </c>
      <c r="M45" s="55">
        <v>491392</v>
      </c>
      <c r="N45" s="55">
        <v>305952</v>
      </c>
      <c r="O45" s="55">
        <v>188309</v>
      </c>
      <c r="P45" s="55">
        <v>103701</v>
      </c>
      <c r="Q45" s="55">
        <v>51765</v>
      </c>
      <c r="R45" s="55">
        <v>47467</v>
      </c>
      <c r="S45" s="55">
        <v>31326</v>
      </c>
      <c r="T45" s="55">
        <v>21722</v>
      </c>
      <c r="U45" s="55">
        <v>15185</v>
      </c>
      <c r="V45" s="55">
        <v>18685</v>
      </c>
      <c r="W45" s="55">
        <v>16942</v>
      </c>
      <c r="X45" s="55">
        <v>15478</v>
      </c>
      <c r="Y45" s="55">
        <v>11076</v>
      </c>
      <c r="Z45" s="55">
        <v>8636</v>
      </c>
      <c r="AA45" s="55">
        <v>6350</v>
      </c>
      <c r="AB45" s="55">
        <v>2895</v>
      </c>
      <c r="AC45" s="55">
        <v>2481</v>
      </c>
      <c r="AD45" s="55">
        <v>1900</v>
      </c>
      <c r="AE45" s="55">
        <v>2478</v>
      </c>
      <c r="AF45" s="55">
        <v>2503</v>
      </c>
      <c r="AG45" s="55">
        <v>2509</v>
      </c>
      <c r="AH45" s="55">
        <v>2938</v>
      </c>
      <c r="AI45" s="55">
        <v>2697</v>
      </c>
      <c r="AJ45" s="55">
        <v>7973</v>
      </c>
      <c r="AK45" s="55">
        <v>10356</v>
      </c>
      <c r="AL45" s="55">
        <v>11286</v>
      </c>
      <c r="AM45" s="55">
        <v>13473</v>
      </c>
      <c r="AN45" s="55">
        <v>27652</v>
      </c>
      <c r="AO45" s="55">
        <v>37494</v>
      </c>
      <c r="AP45" s="55">
        <v>42524</v>
      </c>
      <c r="AQ45" s="55">
        <v>67646</v>
      </c>
      <c r="AR45" s="55">
        <v>116514</v>
      </c>
      <c r="AS45" s="55">
        <v>132775</v>
      </c>
      <c r="AT45" s="55">
        <v>159527</v>
      </c>
      <c r="AU45" s="55">
        <v>195631</v>
      </c>
      <c r="AV45" s="55">
        <v>202466</v>
      </c>
      <c r="AW45" s="55">
        <v>141743</v>
      </c>
      <c r="AX45" s="55">
        <v>123969</v>
      </c>
    </row>
    <row r="46" spans="1:50" ht="15.75">
      <c r="A46" s="64"/>
      <c r="B46" s="64"/>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5"/>
      <c r="AH46" s="19"/>
      <c r="AI46" s="64"/>
      <c r="AJ46" s="65"/>
      <c r="AK46" s="19"/>
      <c r="AL46" s="64"/>
      <c r="AM46" s="65"/>
      <c r="AN46" s="19"/>
      <c r="AO46" s="64"/>
      <c r="AP46" s="56"/>
      <c r="AQ46" s="56"/>
      <c r="AR46" s="56"/>
      <c r="AS46" s="56"/>
      <c r="AT46" s="56"/>
      <c r="AU46" s="56"/>
      <c r="AV46" s="56"/>
      <c r="AW46" s="56"/>
      <c r="AX46" s="56"/>
    </row>
    <row r="47" spans="1:50" ht="15.75">
      <c r="A47" s="44" t="s">
        <v>25</v>
      </c>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75"/>
      <c r="AE47" s="75"/>
      <c r="AF47" s="75"/>
      <c r="AG47" s="75"/>
      <c r="AH47" s="66"/>
      <c r="AI47" s="75"/>
      <c r="AJ47" s="75"/>
      <c r="AK47" s="66"/>
      <c r="AL47" s="75"/>
      <c r="AM47" s="75"/>
      <c r="AN47" s="66"/>
      <c r="AO47" s="75"/>
      <c r="AP47" s="66"/>
      <c r="AQ47" s="66"/>
      <c r="AR47" s="66"/>
      <c r="AS47" s="66"/>
      <c r="AT47" s="66"/>
      <c r="AU47" s="66"/>
      <c r="AV47" s="66"/>
      <c r="AW47" s="66"/>
      <c r="AX47" s="66"/>
    </row>
    <row r="48" spans="1:50" ht="15.75">
      <c r="A48" s="45" t="s">
        <v>22</v>
      </c>
      <c r="B48" s="46">
        <v>1976</v>
      </c>
      <c r="C48" s="46">
        <v>1977</v>
      </c>
      <c r="D48" s="46">
        <v>1978</v>
      </c>
      <c r="E48" s="46">
        <v>1979</v>
      </c>
      <c r="F48" s="46">
        <v>1980</v>
      </c>
      <c r="G48" s="46">
        <v>1981</v>
      </c>
      <c r="H48" s="46">
        <v>1982</v>
      </c>
      <c r="I48" s="46">
        <v>1983</v>
      </c>
      <c r="J48" s="46">
        <v>1984</v>
      </c>
      <c r="K48" s="46">
        <v>1985</v>
      </c>
      <c r="L48" s="46">
        <v>1986</v>
      </c>
      <c r="M48" s="46">
        <v>1987</v>
      </c>
      <c r="N48" s="46">
        <v>1988</v>
      </c>
      <c r="O48" s="46">
        <v>1989</v>
      </c>
      <c r="P48" s="46">
        <v>1990</v>
      </c>
      <c r="Q48" s="46">
        <v>1991</v>
      </c>
      <c r="R48" s="46">
        <v>1992</v>
      </c>
      <c r="S48" s="46">
        <v>1993</v>
      </c>
      <c r="T48" s="46">
        <v>1994</v>
      </c>
      <c r="U48" s="46">
        <v>1995</v>
      </c>
      <c r="V48" s="46">
        <v>1996</v>
      </c>
      <c r="W48" s="46">
        <v>1997</v>
      </c>
      <c r="X48" s="46">
        <v>1998</v>
      </c>
      <c r="Y48" s="46">
        <v>1999</v>
      </c>
      <c r="Z48" s="46">
        <v>2000</v>
      </c>
      <c r="AA48" s="46">
        <v>2001</v>
      </c>
      <c r="AB48" s="46">
        <v>2002</v>
      </c>
      <c r="AC48" s="46">
        <v>2003</v>
      </c>
      <c r="AD48" s="46">
        <v>2004</v>
      </c>
      <c r="AE48" s="46">
        <v>2005</v>
      </c>
      <c r="AF48" s="46">
        <v>2006</v>
      </c>
      <c r="AG48" s="46">
        <v>2007</v>
      </c>
      <c r="AH48" s="46">
        <v>2008</v>
      </c>
      <c r="AI48" s="46">
        <v>2009</v>
      </c>
      <c r="AJ48" s="46">
        <v>2010</v>
      </c>
      <c r="AK48" s="46">
        <v>2011</v>
      </c>
      <c r="AL48" s="46">
        <v>2012</v>
      </c>
      <c r="AM48" s="46">
        <v>2013</v>
      </c>
      <c r="AN48" s="46">
        <v>2014</v>
      </c>
      <c r="AO48" s="46">
        <v>2015</v>
      </c>
      <c r="AP48" s="46">
        <v>2016</v>
      </c>
      <c r="AQ48" s="46">
        <v>2017</v>
      </c>
      <c r="AR48" s="46">
        <v>2018</v>
      </c>
      <c r="AS48" s="46">
        <v>2019</v>
      </c>
      <c r="AT48" s="46">
        <v>2020</v>
      </c>
      <c r="AU48" s="46">
        <v>2021</v>
      </c>
      <c r="AV48" s="46">
        <v>2022</v>
      </c>
      <c r="AW48" s="46">
        <v>2023</v>
      </c>
      <c r="AX48" s="46">
        <v>2024</v>
      </c>
    </row>
    <row r="49" spans="1:50" ht="15.75">
      <c r="A49" s="50" t="s">
        <v>3</v>
      </c>
      <c r="B49" s="76">
        <v>1397</v>
      </c>
      <c r="C49" s="76">
        <v>1937</v>
      </c>
      <c r="D49" s="76">
        <v>2072</v>
      </c>
      <c r="E49" s="76">
        <v>1425</v>
      </c>
      <c r="F49" s="76">
        <v>6152</v>
      </c>
      <c r="G49" s="76">
        <v>3758</v>
      </c>
      <c r="H49" s="76">
        <v>2969</v>
      </c>
      <c r="I49" s="76">
        <v>2162</v>
      </c>
      <c r="J49" s="76">
        <v>1702</v>
      </c>
      <c r="K49" s="76">
        <v>4462</v>
      </c>
      <c r="L49" s="77">
        <v>2600</v>
      </c>
      <c r="M49" s="77">
        <v>939</v>
      </c>
      <c r="N49" s="77">
        <v>274</v>
      </c>
      <c r="O49" s="77">
        <v>194</v>
      </c>
      <c r="P49" s="77">
        <v>35</v>
      </c>
      <c r="Q49" s="77">
        <v>21</v>
      </c>
      <c r="R49" s="77">
        <v>492</v>
      </c>
      <c r="S49" s="77">
        <v>73</v>
      </c>
      <c r="T49" s="77">
        <v>131</v>
      </c>
      <c r="U49" s="77">
        <v>248</v>
      </c>
      <c r="V49" s="77">
        <v>455</v>
      </c>
      <c r="W49" s="77">
        <v>218</v>
      </c>
      <c r="X49" s="77">
        <v>177</v>
      </c>
      <c r="Y49" s="77">
        <v>91</v>
      </c>
      <c r="Z49" s="77">
        <v>143</v>
      </c>
      <c r="AA49" s="77">
        <v>42</v>
      </c>
      <c r="AB49" s="77">
        <v>41</v>
      </c>
      <c r="AC49" s="77">
        <v>21</v>
      </c>
      <c r="AD49" s="77">
        <v>24</v>
      </c>
      <c r="AE49" s="77">
        <v>46</v>
      </c>
      <c r="AF49" s="77">
        <v>26</v>
      </c>
      <c r="AG49" s="77">
        <v>38</v>
      </c>
      <c r="AH49" s="77">
        <v>62</v>
      </c>
      <c r="AI49" s="77">
        <v>28</v>
      </c>
      <c r="AJ49" s="77">
        <v>202</v>
      </c>
      <c r="AK49" s="77">
        <v>174</v>
      </c>
      <c r="AL49" s="77">
        <v>171</v>
      </c>
      <c r="AM49" s="77">
        <v>164</v>
      </c>
      <c r="AN49" s="77">
        <v>486</v>
      </c>
      <c r="AO49" s="77">
        <v>409</v>
      </c>
      <c r="AP49" s="77">
        <v>495</v>
      </c>
      <c r="AQ49" s="77">
        <v>619</v>
      </c>
      <c r="AR49" s="77">
        <v>1363</v>
      </c>
      <c r="AS49" s="77">
        <v>1025</v>
      </c>
      <c r="AT49" s="77">
        <v>1276</v>
      </c>
      <c r="AU49" s="77">
        <v>1508</v>
      </c>
      <c r="AV49" s="77">
        <v>1529</v>
      </c>
      <c r="AW49" s="77">
        <v>500</v>
      </c>
      <c r="AX49" s="77">
        <v>848</v>
      </c>
    </row>
    <row r="50" spans="1:50" ht="15.75">
      <c r="A50" s="50" t="s">
        <v>4</v>
      </c>
      <c r="B50" s="76">
        <v>1792</v>
      </c>
      <c r="C50" s="76">
        <v>2046</v>
      </c>
      <c r="D50" s="76">
        <v>3052</v>
      </c>
      <c r="E50" s="76">
        <v>3336</v>
      </c>
      <c r="F50" s="76">
        <v>1779</v>
      </c>
      <c r="G50" s="76">
        <v>7035</v>
      </c>
      <c r="H50" s="76">
        <v>5226</v>
      </c>
      <c r="I50" s="76">
        <v>4276</v>
      </c>
      <c r="J50" s="76">
        <v>4832</v>
      </c>
      <c r="K50" s="76">
        <v>5390</v>
      </c>
      <c r="L50" s="77">
        <v>6424</v>
      </c>
      <c r="M50" s="77">
        <v>8089</v>
      </c>
      <c r="N50" s="77">
        <v>4606</v>
      </c>
      <c r="O50" s="77">
        <v>621</v>
      </c>
      <c r="P50" s="77">
        <v>375</v>
      </c>
      <c r="Q50" s="77">
        <v>94</v>
      </c>
      <c r="R50" s="77">
        <v>171</v>
      </c>
      <c r="S50" s="77">
        <v>918</v>
      </c>
      <c r="T50" s="77">
        <v>327</v>
      </c>
      <c r="U50" s="77">
        <v>248</v>
      </c>
      <c r="V50" s="77">
        <v>160</v>
      </c>
      <c r="W50" s="77">
        <v>422</v>
      </c>
      <c r="X50" s="77">
        <v>241</v>
      </c>
      <c r="Y50" s="77">
        <v>274</v>
      </c>
      <c r="Z50" s="77">
        <v>73</v>
      </c>
      <c r="AA50" s="77">
        <v>128</v>
      </c>
      <c r="AB50" s="77">
        <v>60</v>
      </c>
      <c r="AC50" s="77">
        <v>49</v>
      </c>
      <c r="AD50" s="77">
        <v>43</v>
      </c>
      <c r="AE50" s="77">
        <v>12</v>
      </c>
      <c r="AF50" s="77">
        <v>87</v>
      </c>
      <c r="AG50" s="77">
        <v>37</v>
      </c>
      <c r="AH50" s="77">
        <v>19</v>
      </c>
      <c r="AI50" s="77">
        <v>84</v>
      </c>
      <c r="AJ50" s="77">
        <v>58</v>
      </c>
      <c r="AK50" s="77">
        <v>241</v>
      </c>
      <c r="AL50" s="77">
        <v>179</v>
      </c>
      <c r="AM50" s="77">
        <v>216</v>
      </c>
      <c r="AN50" s="77">
        <v>236</v>
      </c>
      <c r="AO50" s="77">
        <v>474</v>
      </c>
      <c r="AP50" s="77">
        <v>523</v>
      </c>
      <c r="AQ50" s="77">
        <v>670</v>
      </c>
      <c r="AR50" s="77">
        <v>1022</v>
      </c>
      <c r="AS50" s="77">
        <v>1930</v>
      </c>
      <c r="AT50" s="77">
        <v>1701</v>
      </c>
      <c r="AU50" s="77">
        <v>1855</v>
      </c>
      <c r="AV50" s="77">
        <v>2214</v>
      </c>
      <c r="AW50" s="77">
        <v>2089</v>
      </c>
      <c r="AX50" s="77">
        <v>564</v>
      </c>
    </row>
    <row r="51" spans="1:50" ht="15.75">
      <c r="A51" s="50" t="s">
        <v>5</v>
      </c>
      <c r="B51" s="76">
        <v>604</v>
      </c>
      <c r="C51" s="76">
        <v>1268</v>
      </c>
      <c r="D51" s="76">
        <v>1638</v>
      </c>
      <c r="E51" s="76">
        <v>2649</v>
      </c>
      <c r="F51" s="76">
        <v>3014</v>
      </c>
      <c r="G51" s="76">
        <v>1365</v>
      </c>
      <c r="H51" s="76">
        <v>4982</v>
      </c>
      <c r="I51" s="76">
        <v>4556</v>
      </c>
      <c r="J51" s="76">
        <v>3485</v>
      </c>
      <c r="K51" s="76">
        <v>3351</v>
      </c>
      <c r="L51" s="77">
        <v>4718</v>
      </c>
      <c r="M51" s="77">
        <v>4790</v>
      </c>
      <c r="N51" s="77">
        <v>6340</v>
      </c>
      <c r="O51" s="77">
        <v>3116</v>
      </c>
      <c r="P51" s="77">
        <v>480</v>
      </c>
      <c r="Q51" s="77">
        <v>335</v>
      </c>
      <c r="R51" s="77">
        <v>122</v>
      </c>
      <c r="S51" s="77">
        <v>91</v>
      </c>
      <c r="T51" s="77">
        <v>260</v>
      </c>
      <c r="U51" s="77">
        <v>185</v>
      </c>
      <c r="V51" s="77">
        <v>113</v>
      </c>
      <c r="W51" s="77">
        <v>165</v>
      </c>
      <c r="X51" s="77">
        <v>179</v>
      </c>
      <c r="Y51" s="77">
        <v>175</v>
      </c>
      <c r="Z51" s="77">
        <v>71</v>
      </c>
      <c r="AA51" s="77">
        <v>73</v>
      </c>
      <c r="AB51" s="77">
        <v>31</v>
      </c>
      <c r="AC51" s="77">
        <v>25</v>
      </c>
      <c r="AD51" s="77">
        <v>20</v>
      </c>
      <c r="AE51" s="77">
        <v>9</v>
      </c>
      <c r="AF51" s="77">
        <v>9</v>
      </c>
      <c r="AG51" s="77">
        <v>31</v>
      </c>
      <c r="AH51" s="77">
        <v>9</v>
      </c>
      <c r="AI51" s="77">
        <v>7</v>
      </c>
      <c r="AJ51" s="77">
        <v>38</v>
      </c>
      <c r="AK51" s="77">
        <v>20</v>
      </c>
      <c r="AL51" s="77">
        <v>132</v>
      </c>
      <c r="AM51" s="77">
        <v>148</v>
      </c>
      <c r="AN51" s="77">
        <v>188</v>
      </c>
      <c r="AO51" s="77">
        <v>252</v>
      </c>
      <c r="AP51" s="77">
        <v>437</v>
      </c>
      <c r="AQ51" s="77">
        <v>552</v>
      </c>
      <c r="AR51" s="77">
        <v>556</v>
      </c>
      <c r="AS51" s="77">
        <v>819</v>
      </c>
      <c r="AT51" s="77">
        <v>1420</v>
      </c>
      <c r="AU51" s="77">
        <v>1190</v>
      </c>
      <c r="AV51" s="77">
        <v>1313</v>
      </c>
      <c r="AW51" s="77">
        <v>1782</v>
      </c>
      <c r="AX51" s="77">
        <v>1284</v>
      </c>
    </row>
    <row r="52" spans="1:50" ht="15.75">
      <c r="A52" s="50" t="s">
        <v>6</v>
      </c>
      <c r="B52" s="76">
        <v>55</v>
      </c>
      <c r="C52" s="76">
        <v>287</v>
      </c>
      <c r="D52" s="76">
        <v>613</v>
      </c>
      <c r="E52" s="76">
        <v>995</v>
      </c>
      <c r="F52" s="76">
        <v>1843</v>
      </c>
      <c r="G52" s="76">
        <v>2134</v>
      </c>
      <c r="H52" s="76">
        <v>833</v>
      </c>
      <c r="I52" s="76">
        <v>2963</v>
      </c>
      <c r="J52" s="76">
        <v>2656</v>
      </c>
      <c r="K52" s="76">
        <v>2439</v>
      </c>
      <c r="L52" s="77">
        <v>2889</v>
      </c>
      <c r="M52" s="77">
        <v>3134</v>
      </c>
      <c r="N52" s="77">
        <v>3603</v>
      </c>
      <c r="O52" s="77">
        <v>4747</v>
      </c>
      <c r="P52" s="77">
        <v>2352</v>
      </c>
      <c r="Q52" s="77">
        <v>330</v>
      </c>
      <c r="R52" s="77">
        <v>173</v>
      </c>
      <c r="S52" s="77">
        <v>77</v>
      </c>
      <c r="T52" s="77">
        <v>61</v>
      </c>
      <c r="U52" s="77">
        <v>46</v>
      </c>
      <c r="V52" s="77">
        <v>55</v>
      </c>
      <c r="W52" s="77">
        <v>72</v>
      </c>
      <c r="X52" s="77">
        <v>76</v>
      </c>
      <c r="Y52" s="77">
        <v>106</v>
      </c>
      <c r="Z52" s="77">
        <v>60</v>
      </c>
      <c r="AA52" s="77">
        <v>31</v>
      </c>
      <c r="AB52" s="77">
        <v>16</v>
      </c>
      <c r="AC52" s="77">
        <v>16</v>
      </c>
      <c r="AD52" s="77">
        <v>13</v>
      </c>
      <c r="AE52" s="77">
        <v>8</v>
      </c>
      <c r="AF52" s="77">
        <v>6</v>
      </c>
      <c r="AG52" s="77">
        <v>4</v>
      </c>
      <c r="AH52" s="77">
        <v>7</v>
      </c>
      <c r="AI52" s="77">
        <v>5</v>
      </c>
      <c r="AJ52" s="77">
        <v>3</v>
      </c>
      <c r="AK52" s="77">
        <v>6</v>
      </c>
      <c r="AL52" s="77">
        <v>7</v>
      </c>
      <c r="AM52" s="77">
        <v>60</v>
      </c>
      <c r="AN52" s="77">
        <v>78</v>
      </c>
      <c r="AO52" s="77">
        <v>119</v>
      </c>
      <c r="AP52" s="77">
        <v>163</v>
      </c>
      <c r="AQ52" s="77">
        <v>273</v>
      </c>
      <c r="AR52" s="77">
        <v>261</v>
      </c>
      <c r="AS52" s="77">
        <v>296</v>
      </c>
      <c r="AT52" s="77">
        <v>364</v>
      </c>
      <c r="AU52" s="77">
        <v>609</v>
      </c>
      <c r="AV52" s="77">
        <v>553</v>
      </c>
      <c r="AW52" s="77">
        <v>800</v>
      </c>
      <c r="AX52" s="77">
        <v>858</v>
      </c>
    </row>
    <row r="53" spans="1:50" ht="15.75">
      <c r="A53" s="50" t="s">
        <v>7</v>
      </c>
      <c r="B53" s="76">
        <v>15</v>
      </c>
      <c r="C53" s="76">
        <v>14</v>
      </c>
      <c r="D53" s="76">
        <v>58</v>
      </c>
      <c r="E53" s="76">
        <v>235</v>
      </c>
      <c r="F53" s="76">
        <v>483</v>
      </c>
      <c r="G53" s="76">
        <v>930</v>
      </c>
      <c r="H53" s="76">
        <v>1246</v>
      </c>
      <c r="I53" s="76">
        <v>418</v>
      </c>
      <c r="J53" s="76">
        <v>1111</v>
      </c>
      <c r="K53" s="76">
        <v>1244</v>
      </c>
      <c r="L53" s="77">
        <v>1493</v>
      </c>
      <c r="M53" s="77">
        <v>1696</v>
      </c>
      <c r="N53" s="77">
        <v>1901</v>
      </c>
      <c r="O53" s="77">
        <v>2359</v>
      </c>
      <c r="P53" s="77">
        <v>3026</v>
      </c>
      <c r="Q53" s="77">
        <v>1429</v>
      </c>
      <c r="R53" s="77">
        <v>114</v>
      </c>
      <c r="S53" s="77">
        <v>81</v>
      </c>
      <c r="T53" s="77">
        <v>27</v>
      </c>
      <c r="U53" s="77">
        <v>11</v>
      </c>
      <c r="V53" s="77">
        <v>15</v>
      </c>
      <c r="W53" s="77">
        <v>28</v>
      </c>
      <c r="X53" s="77">
        <v>36</v>
      </c>
      <c r="Y53" s="77">
        <v>39</v>
      </c>
      <c r="Z53" s="77">
        <v>43</v>
      </c>
      <c r="AA53" s="77">
        <v>18</v>
      </c>
      <c r="AB53" s="77">
        <v>6</v>
      </c>
      <c r="AC53" s="77">
        <v>7</v>
      </c>
      <c r="AD53" s="77">
        <v>4</v>
      </c>
      <c r="AE53" s="77">
        <v>8</v>
      </c>
      <c r="AF53" s="77">
        <v>2</v>
      </c>
      <c r="AG53" s="77">
        <v>2</v>
      </c>
      <c r="AH53" s="77">
        <v>1</v>
      </c>
      <c r="AI53" s="77">
        <v>3</v>
      </c>
      <c r="AJ53" s="77">
        <v>2</v>
      </c>
      <c r="AK53" s="77">
        <v>1</v>
      </c>
      <c r="AL53" s="77">
        <v>3</v>
      </c>
      <c r="AM53" s="77">
        <v>3</v>
      </c>
      <c r="AN53" s="77">
        <v>21</v>
      </c>
      <c r="AO53" s="77">
        <v>21</v>
      </c>
      <c r="AP53" s="77">
        <v>54</v>
      </c>
      <c r="AQ53" s="77">
        <v>85</v>
      </c>
      <c r="AR53" s="77">
        <v>83</v>
      </c>
      <c r="AS53" s="77">
        <v>98</v>
      </c>
      <c r="AT53" s="77">
        <v>122</v>
      </c>
      <c r="AU53" s="77">
        <v>138</v>
      </c>
      <c r="AV53" s="77">
        <v>229</v>
      </c>
      <c r="AW53" s="77">
        <v>270</v>
      </c>
      <c r="AX53" s="77">
        <v>347</v>
      </c>
    </row>
    <row r="54" spans="1:50" ht="15.75">
      <c r="A54" s="50" t="s">
        <v>23</v>
      </c>
      <c r="B54" s="76">
        <v>0</v>
      </c>
      <c r="C54" s="76">
        <v>0</v>
      </c>
      <c r="D54" s="76">
        <v>5</v>
      </c>
      <c r="E54" s="76">
        <v>7</v>
      </c>
      <c r="F54" s="76">
        <v>94</v>
      </c>
      <c r="G54" s="76">
        <v>192</v>
      </c>
      <c r="H54" s="76">
        <v>574</v>
      </c>
      <c r="I54" s="76">
        <v>775</v>
      </c>
      <c r="J54" s="76">
        <v>633</v>
      </c>
      <c r="K54" s="76">
        <v>506</v>
      </c>
      <c r="L54" s="77">
        <v>757</v>
      </c>
      <c r="M54" s="77">
        <v>894</v>
      </c>
      <c r="N54" s="77">
        <v>1051</v>
      </c>
      <c r="O54" s="77">
        <v>1470</v>
      </c>
      <c r="P54" s="77">
        <v>1713</v>
      </c>
      <c r="Q54" s="77">
        <v>2337</v>
      </c>
      <c r="R54" s="77">
        <v>1393</v>
      </c>
      <c r="S54" s="77">
        <v>228</v>
      </c>
      <c r="T54" s="77">
        <v>73</v>
      </c>
      <c r="U54" s="77">
        <v>18</v>
      </c>
      <c r="V54" s="77">
        <v>7</v>
      </c>
      <c r="W54" s="77">
        <v>11</v>
      </c>
      <c r="X54" s="77">
        <v>19</v>
      </c>
      <c r="Y54" s="77">
        <v>17</v>
      </c>
      <c r="Z54" s="77">
        <v>19</v>
      </c>
      <c r="AA54" s="77">
        <v>14</v>
      </c>
      <c r="AB54" s="77">
        <v>4</v>
      </c>
      <c r="AC54" s="77">
        <v>3</v>
      </c>
      <c r="AD54" s="77">
        <v>3</v>
      </c>
      <c r="AE54" s="77">
        <v>4</v>
      </c>
      <c r="AF54" s="77">
        <v>1</v>
      </c>
      <c r="AG54" s="77">
        <v>1</v>
      </c>
      <c r="AH54" s="77">
        <v>1</v>
      </c>
      <c r="AI54" s="77">
        <v>1</v>
      </c>
      <c r="AJ54" s="77">
        <v>2</v>
      </c>
      <c r="AK54" s="77">
        <v>1</v>
      </c>
      <c r="AL54" s="77">
        <v>0</v>
      </c>
      <c r="AM54" s="77">
        <v>2</v>
      </c>
      <c r="AN54" s="77">
        <v>2</v>
      </c>
      <c r="AO54" s="77">
        <v>7</v>
      </c>
      <c r="AP54" s="77">
        <v>13</v>
      </c>
      <c r="AQ54" s="77">
        <v>30</v>
      </c>
      <c r="AR54" s="77">
        <v>37</v>
      </c>
      <c r="AS54" s="77">
        <v>35</v>
      </c>
      <c r="AT54" s="77">
        <v>30</v>
      </c>
      <c r="AU54" s="77">
        <v>41</v>
      </c>
      <c r="AV54" s="77">
        <v>63</v>
      </c>
      <c r="AW54" s="77">
        <v>113</v>
      </c>
      <c r="AX54" s="77">
        <v>97</v>
      </c>
    </row>
    <row r="55" spans="1:50" ht="15.75">
      <c r="A55" s="70" t="s">
        <v>36</v>
      </c>
      <c r="B55" s="54">
        <v>3862</v>
      </c>
      <c r="C55" s="54">
        <v>5553</v>
      </c>
      <c r="D55" s="54">
        <v>7440</v>
      </c>
      <c r="E55" s="54">
        <v>8647</v>
      </c>
      <c r="F55" s="54">
        <v>13366</v>
      </c>
      <c r="G55" s="54">
        <v>15415</v>
      </c>
      <c r="H55" s="54">
        <v>15830</v>
      </c>
      <c r="I55" s="54">
        <v>15151</v>
      </c>
      <c r="J55" s="54">
        <v>14419</v>
      </c>
      <c r="K55" s="54">
        <v>17392</v>
      </c>
      <c r="L55" s="54">
        <v>18881</v>
      </c>
      <c r="M55" s="54">
        <v>19542</v>
      </c>
      <c r="N55" s="54">
        <v>17774</v>
      </c>
      <c r="O55" s="54">
        <v>12507</v>
      </c>
      <c r="P55" s="54">
        <v>7981</v>
      </c>
      <c r="Q55" s="54">
        <v>4546</v>
      </c>
      <c r="R55" s="54">
        <v>2465</v>
      </c>
      <c r="S55" s="54">
        <v>1467</v>
      </c>
      <c r="T55" s="54">
        <v>879</v>
      </c>
      <c r="U55" s="54">
        <v>756</v>
      </c>
      <c r="V55" s="54">
        <v>805</v>
      </c>
      <c r="W55" s="54">
        <v>916</v>
      </c>
      <c r="X55" s="54">
        <v>727</v>
      </c>
      <c r="Y55" s="54">
        <v>701</v>
      </c>
      <c r="Z55" s="54">
        <v>411</v>
      </c>
      <c r="AA55" s="54">
        <v>305</v>
      </c>
      <c r="AB55" s="54">
        <v>157</v>
      </c>
      <c r="AC55" s="54">
        <v>121</v>
      </c>
      <c r="AD55" s="54">
        <v>109</v>
      </c>
      <c r="AE55" s="54">
        <v>87</v>
      </c>
      <c r="AF55" s="54">
        <v>131</v>
      </c>
      <c r="AG55" s="54">
        <v>112</v>
      </c>
      <c r="AH55" s="54">
        <v>99</v>
      </c>
      <c r="AI55" s="54">
        <v>128</v>
      </c>
      <c r="AJ55" s="54">
        <v>307</v>
      </c>
      <c r="AK55" s="54">
        <v>443</v>
      </c>
      <c r="AL55" s="54">
        <v>492</v>
      </c>
      <c r="AM55" s="54">
        <v>593</v>
      </c>
      <c r="AN55" s="54">
        <v>1010</v>
      </c>
      <c r="AO55" s="54">
        <v>1282</v>
      </c>
      <c r="AP55" s="54">
        <v>1686</v>
      </c>
      <c r="AQ55" s="54">
        <v>2230</v>
      </c>
      <c r="AR55" s="54">
        <v>3322</v>
      </c>
      <c r="AS55" s="54">
        <v>4202</v>
      </c>
      <c r="AT55" s="54">
        <v>4913</v>
      </c>
      <c r="AU55" s="54">
        <v>5341</v>
      </c>
      <c r="AV55" s="54">
        <v>5903</v>
      </c>
      <c r="AW55" s="54">
        <v>5553</v>
      </c>
      <c r="AX55" s="54">
        <v>3998</v>
      </c>
    </row>
    <row r="56" spans="1:50" ht="15.75">
      <c r="A56" s="80" t="s">
        <v>40</v>
      </c>
      <c r="B56" s="78">
        <v>852</v>
      </c>
      <c r="C56" s="78">
        <v>1774</v>
      </c>
      <c r="D56" s="78">
        <v>2620</v>
      </c>
      <c r="E56" s="78">
        <v>4219</v>
      </c>
      <c r="F56" s="78">
        <v>5613</v>
      </c>
      <c r="G56" s="78">
        <v>5325</v>
      </c>
      <c r="H56" s="78">
        <v>8158</v>
      </c>
      <c r="I56" s="78">
        <v>9140</v>
      </c>
      <c r="J56" s="78">
        <v>8368</v>
      </c>
      <c r="K56" s="78">
        <v>8079</v>
      </c>
      <c r="L56" s="79">
        <v>10499</v>
      </c>
      <c r="M56" s="79">
        <v>11322</v>
      </c>
      <c r="N56" s="79">
        <v>13355</v>
      </c>
      <c r="O56" s="79">
        <v>11754</v>
      </c>
      <c r="P56" s="79">
        <v>7609</v>
      </c>
      <c r="Q56" s="79">
        <v>4440</v>
      </c>
      <c r="R56" s="79">
        <v>1819</v>
      </c>
      <c r="S56" s="79">
        <v>569</v>
      </c>
      <c r="T56" s="79">
        <v>487</v>
      </c>
      <c r="U56" s="79">
        <v>310</v>
      </c>
      <c r="V56" s="79">
        <v>221</v>
      </c>
      <c r="W56" s="79">
        <v>360</v>
      </c>
      <c r="X56" s="79">
        <v>429</v>
      </c>
      <c r="Y56" s="79">
        <v>473</v>
      </c>
      <c r="Z56" s="79">
        <v>231</v>
      </c>
      <c r="AA56" s="79">
        <v>199</v>
      </c>
      <c r="AB56" s="79">
        <v>87</v>
      </c>
      <c r="AC56" s="79">
        <v>75</v>
      </c>
      <c r="AD56" s="79">
        <v>63</v>
      </c>
      <c r="AE56" s="79">
        <v>35</v>
      </c>
      <c r="AF56" s="79">
        <v>62</v>
      </c>
      <c r="AG56" s="79">
        <v>56</v>
      </c>
      <c r="AH56" s="79">
        <v>28</v>
      </c>
      <c r="AI56" s="79">
        <v>58</v>
      </c>
      <c r="AJ56" s="79">
        <v>75</v>
      </c>
      <c r="AK56" s="79">
        <v>149</v>
      </c>
      <c r="AL56" s="79">
        <v>232</v>
      </c>
      <c r="AM56" s="79">
        <v>321</v>
      </c>
      <c r="AN56" s="79">
        <v>406</v>
      </c>
      <c r="AO56" s="79">
        <v>636</v>
      </c>
      <c r="AP56" s="79">
        <v>772</v>
      </c>
      <c r="AQ56" s="79">
        <v>1075</v>
      </c>
      <c r="AR56" s="79">
        <v>1142</v>
      </c>
      <c r="AS56" s="79">
        <v>1633</v>
      </c>
      <c r="AT56" s="79">
        <v>2277</v>
      </c>
      <c r="AU56" s="79">
        <v>2349</v>
      </c>
      <c r="AV56" s="79">
        <v>2602</v>
      </c>
      <c r="AW56" s="79">
        <v>3382</v>
      </c>
      <c r="AX56" s="79">
        <v>2699</v>
      </c>
    </row>
    <row r="57" spans="1:50" ht="15.75">
      <c r="A57" s="80" t="s">
        <v>10</v>
      </c>
      <c r="B57" s="81">
        <v>65.599999999999994</v>
      </c>
      <c r="C57" s="81">
        <v>52</v>
      </c>
      <c r="D57" s="81">
        <v>36</v>
      </c>
      <c r="E57" s="81">
        <v>9.9</v>
      </c>
      <c r="F57" s="81">
        <v>52.2</v>
      </c>
      <c r="G57" s="81">
        <v>37.1</v>
      </c>
      <c r="H57" s="81">
        <v>19.2</v>
      </c>
      <c r="I57" s="81">
        <v>19.7</v>
      </c>
      <c r="J57" s="81">
        <v>25.4</v>
      </c>
      <c r="K57" s="81">
        <v>30.7</v>
      </c>
      <c r="L57" s="82">
        <v>24.8</v>
      </c>
      <c r="M57" s="82">
        <v>13.8</v>
      </c>
      <c r="N57" s="82">
        <v>1.7</v>
      </c>
      <c r="O57" s="82">
        <v>1.7</v>
      </c>
      <c r="P57" s="82">
        <v>0.9</v>
      </c>
      <c r="Q57" s="82">
        <v>1.2</v>
      </c>
      <c r="R57" s="82">
        <v>15</v>
      </c>
      <c r="S57" s="82">
        <v>21.3</v>
      </c>
      <c r="T57" s="82">
        <v>24.4</v>
      </c>
      <c r="U57" s="82">
        <v>23.6</v>
      </c>
      <c r="V57" s="82">
        <v>60.7</v>
      </c>
      <c r="W57" s="82">
        <v>21.6</v>
      </c>
      <c r="X57" s="82">
        <v>17.2</v>
      </c>
      <c r="Y57" s="82">
        <v>5.4</v>
      </c>
      <c r="Z57" s="82">
        <v>21</v>
      </c>
      <c r="AA57" s="82">
        <v>12.4</v>
      </c>
      <c r="AB57" s="82">
        <v>14.1</v>
      </c>
      <c r="AC57" s="82">
        <v>15</v>
      </c>
      <c r="AD57" s="82">
        <v>14.3</v>
      </c>
      <c r="AE57" s="82">
        <v>55.4</v>
      </c>
      <c r="AF57" s="82">
        <v>20.100000000000001</v>
      </c>
      <c r="AG57" s="82">
        <v>25.4</v>
      </c>
      <c r="AH57" s="82">
        <v>87.4</v>
      </c>
      <c r="AI57" s="82">
        <v>22.2</v>
      </c>
      <c r="AJ57" s="82">
        <v>90.9</v>
      </c>
      <c r="AK57" s="82">
        <v>38.4</v>
      </c>
      <c r="AL57" s="82">
        <v>28.1</v>
      </c>
      <c r="AM57" s="82">
        <v>22.8</v>
      </c>
      <c r="AN57" s="82">
        <v>49.8</v>
      </c>
      <c r="AO57" s="82">
        <v>34.9</v>
      </c>
      <c r="AP57" s="82">
        <v>31.2</v>
      </c>
      <c r="AQ57" s="82">
        <v>41.8</v>
      </c>
      <c r="AR57" s="82">
        <v>70.2</v>
      </c>
      <c r="AS57" s="82">
        <v>40.299999999999997</v>
      </c>
      <c r="AT57" s="82">
        <v>36.5</v>
      </c>
      <c r="AU57" s="82">
        <v>46.2</v>
      </c>
      <c r="AV57" s="82">
        <v>36.299999999999997</v>
      </c>
      <c r="AW57" s="82">
        <v>9.8000000000000007</v>
      </c>
      <c r="AX57" s="82">
        <v>20.9</v>
      </c>
    </row>
    <row r="58" spans="1:50" ht="15.75">
      <c r="A58" s="64"/>
      <c r="B58" s="64"/>
      <c r="C58" s="64"/>
      <c r="D58" s="64"/>
      <c r="E58" s="64"/>
      <c r="F58" s="64"/>
      <c r="G58" s="64"/>
      <c r="H58" s="64"/>
      <c r="I58" s="64"/>
      <c r="J58" s="64"/>
      <c r="K58" s="64"/>
      <c r="L58" s="64"/>
      <c r="M58" s="64"/>
      <c r="N58" s="64"/>
      <c r="O58" s="64"/>
      <c r="P58" s="64"/>
      <c r="Q58" s="64"/>
      <c r="R58" s="64"/>
      <c r="S58" s="64"/>
      <c r="T58" s="64"/>
      <c r="U58" s="64"/>
      <c r="V58" s="56"/>
      <c r="W58" s="56"/>
      <c r="X58" s="56"/>
      <c r="Y58" s="56"/>
      <c r="Z58" s="56"/>
      <c r="AA58" s="56"/>
      <c r="AB58" s="56"/>
      <c r="AC58" s="56"/>
      <c r="AD58" s="64"/>
      <c r="AE58" s="64"/>
      <c r="AF58" s="56"/>
      <c r="AG58" s="56"/>
      <c r="AH58" s="56"/>
      <c r="AI58" s="56"/>
      <c r="AJ58" s="56"/>
      <c r="AK58" s="56"/>
      <c r="AL58" s="56"/>
      <c r="AM58" s="56"/>
      <c r="AN58" s="56"/>
      <c r="AO58" s="56"/>
      <c r="AP58" s="56"/>
      <c r="AQ58" s="56"/>
      <c r="AR58" s="56"/>
      <c r="AS58" s="56"/>
      <c r="AT58" s="56"/>
      <c r="AU58" s="56"/>
      <c r="AV58" s="56"/>
      <c r="AW58" s="56"/>
      <c r="AX58" s="56"/>
    </row>
    <row r="59" spans="1:50" ht="15.75">
      <c r="A59" s="44" t="s">
        <v>26</v>
      </c>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66"/>
      <c r="AE59" s="66"/>
      <c r="AF59" s="75"/>
      <c r="AG59" s="75"/>
      <c r="AH59" s="75"/>
      <c r="AI59" s="75"/>
      <c r="AJ59" s="75"/>
      <c r="AK59" s="75"/>
      <c r="AL59" s="75"/>
      <c r="AM59" s="75"/>
      <c r="AN59" s="75"/>
      <c r="AO59" s="75"/>
      <c r="AP59" s="75"/>
      <c r="AQ59" s="75"/>
      <c r="AR59" s="75"/>
      <c r="AS59" s="75"/>
      <c r="AT59" s="75"/>
      <c r="AU59" s="75"/>
      <c r="AV59" s="75"/>
      <c r="AW59" s="75"/>
      <c r="AX59" s="75"/>
    </row>
    <row r="60" spans="1:50" ht="15.75">
      <c r="A60" s="45" t="s">
        <v>22</v>
      </c>
      <c r="B60" s="46">
        <v>1976</v>
      </c>
      <c r="C60" s="46">
        <v>1977</v>
      </c>
      <c r="D60" s="46">
        <v>1978</v>
      </c>
      <c r="E60" s="46">
        <v>1979</v>
      </c>
      <c r="F60" s="46">
        <v>1980</v>
      </c>
      <c r="G60" s="46">
        <v>1981</v>
      </c>
      <c r="H60" s="46">
        <v>1982</v>
      </c>
      <c r="I60" s="46">
        <v>1983</v>
      </c>
      <c r="J60" s="46">
        <v>1984</v>
      </c>
      <c r="K60" s="46">
        <v>1985</v>
      </c>
      <c r="L60" s="46">
        <v>1986</v>
      </c>
      <c r="M60" s="46">
        <v>1987</v>
      </c>
      <c r="N60" s="46">
        <v>1988</v>
      </c>
      <c r="O60" s="46">
        <v>1989</v>
      </c>
      <c r="P60" s="46">
        <v>1990</v>
      </c>
      <c r="Q60" s="46">
        <v>1991</v>
      </c>
      <c r="R60" s="46">
        <v>1992</v>
      </c>
      <c r="S60" s="46">
        <v>1993</v>
      </c>
      <c r="T60" s="46">
        <v>1994</v>
      </c>
      <c r="U60" s="46">
        <v>1995</v>
      </c>
      <c r="V60" s="46">
        <v>1996</v>
      </c>
      <c r="W60" s="46">
        <v>1997</v>
      </c>
      <c r="X60" s="46">
        <v>1998</v>
      </c>
      <c r="Y60" s="46">
        <v>1999</v>
      </c>
      <c r="Z60" s="46">
        <v>2000</v>
      </c>
      <c r="AA60" s="46">
        <v>2001</v>
      </c>
      <c r="AB60" s="46">
        <v>2002</v>
      </c>
      <c r="AC60" s="46">
        <v>2003</v>
      </c>
      <c r="AD60" s="46">
        <v>2004</v>
      </c>
      <c r="AE60" s="46">
        <v>2005</v>
      </c>
      <c r="AF60" s="46">
        <v>2006</v>
      </c>
      <c r="AG60" s="46">
        <v>2007</v>
      </c>
      <c r="AH60" s="46">
        <v>2008</v>
      </c>
      <c r="AI60" s="46">
        <v>2009</v>
      </c>
      <c r="AJ60" s="46">
        <v>2010</v>
      </c>
      <c r="AK60" s="46">
        <v>2011</v>
      </c>
      <c r="AL60" s="46">
        <v>2012</v>
      </c>
      <c r="AM60" s="46">
        <v>2013</v>
      </c>
      <c r="AN60" s="46">
        <v>2014</v>
      </c>
      <c r="AO60" s="46">
        <v>2015</v>
      </c>
      <c r="AP60" s="46">
        <v>2016</v>
      </c>
      <c r="AQ60" s="46">
        <v>2017</v>
      </c>
      <c r="AR60" s="46">
        <v>2018</v>
      </c>
      <c r="AS60" s="46">
        <v>2019</v>
      </c>
      <c r="AT60" s="46">
        <v>2020</v>
      </c>
      <c r="AU60" s="46">
        <v>2021</v>
      </c>
      <c r="AV60" s="46">
        <v>2022</v>
      </c>
      <c r="AW60" s="46">
        <v>2023</v>
      </c>
      <c r="AX60" s="46">
        <v>2024</v>
      </c>
    </row>
    <row r="61" spans="1:50" ht="15.75">
      <c r="A61" s="50" t="s">
        <v>3</v>
      </c>
      <c r="B61" s="51">
        <v>25</v>
      </c>
      <c r="C61" s="51">
        <v>21</v>
      </c>
      <c r="D61" s="51">
        <v>22</v>
      </c>
      <c r="E61" s="51">
        <v>34</v>
      </c>
      <c r="F61" s="51">
        <v>21</v>
      </c>
      <c r="G61" s="51">
        <v>19</v>
      </c>
      <c r="H61" s="51">
        <v>19</v>
      </c>
      <c r="I61" s="51">
        <v>12</v>
      </c>
      <c r="J61" s="51">
        <v>8</v>
      </c>
      <c r="K61" s="51">
        <v>18</v>
      </c>
      <c r="L61" s="52">
        <v>10</v>
      </c>
      <c r="M61" s="52">
        <v>6</v>
      </c>
      <c r="N61" s="52">
        <v>12</v>
      </c>
      <c r="O61" s="52">
        <v>10</v>
      </c>
      <c r="P61" s="52">
        <v>5</v>
      </c>
      <c r="Q61" s="52">
        <v>4</v>
      </c>
      <c r="R61" s="52">
        <v>18</v>
      </c>
      <c r="S61" s="52">
        <v>6</v>
      </c>
      <c r="T61" s="52">
        <v>11</v>
      </c>
      <c r="U61" s="52">
        <v>34</v>
      </c>
      <c r="V61" s="52">
        <v>34</v>
      </c>
      <c r="W61" s="52">
        <v>28</v>
      </c>
      <c r="X61" s="52">
        <v>24</v>
      </c>
      <c r="Y61" s="52">
        <v>35</v>
      </c>
      <c r="Z61" s="52">
        <v>30</v>
      </c>
      <c r="AA61" s="52">
        <v>17</v>
      </c>
      <c r="AB61" s="52">
        <v>33</v>
      </c>
      <c r="AC61" s="52">
        <v>19</v>
      </c>
      <c r="AD61" s="52">
        <v>27</v>
      </c>
      <c r="AE61" s="52">
        <v>24</v>
      </c>
      <c r="AF61" s="52">
        <v>21</v>
      </c>
      <c r="AG61" s="52">
        <v>27</v>
      </c>
      <c r="AH61" s="52">
        <v>26</v>
      </c>
      <c r="AI61" s="52">
        <v>21</v>
      </c>
      <c r="AJ61" s="52">
        <v>30</v>
      </c>
      <c r="AK61" s="52">
        <v>31</v>
      </c>
      <c r="AL61" s="52">
        <v>26</v>
      </c>
      <c r="AM61" s="52">
        <v>22</v>
      </c>
      <c r="AN61" s="52">
        <v>24</v>
      </c>
      <c r="AO61" s="52">
        <v>18</v>
      </c>
      <c r="AP61" s="52">
        <v>21</v>
      </c>
      <c r="AQ61" s="52">
        <v>14</v>
      </c>
      <c r="AR61" s="52">
        <v>17</v>
      </c>
      <c r="AS61" s="52">
        <v>16</v>
      </c>
      <c r="AT61" s="52">
        <v>15</v>
      </c>
      <c r="AU61" s="52">
        <v>14</v>
      </c>
      <c r="AV61" s="52">
        <v>16</v>
      </c>
      <c r="AW61" s="52">
        <v>15</v>
      </c>
      <c r="AX61" s="52">
        <v>15</v>
      </c>
    </row>
    <row r="62" spans="1:50" ht="15.75">
      <c r="A62" s="50" t="s">
        <v>4</v>
      </c>
      <c r="B62" s="51">
        <v>56</v>
      </c>
      <c r="C62" s="51">
        <v>58</v>
      </c>
      <c r="D62" s="51">
        <v>52</v>
      </c>
      <c r="E62" s="51">
        <v>55</v>
      </c>
      <c r="F62" s="51">
        <v>69</v>
      </c>
      <c r="G62" s="51">
        <v>38</v>
      </c>
      <c r="H62" s="51">
        <v>41</v>
      </c>
      <c r="I62" s="51">
        <v>42</v>
      </c>
      <c r="J62" s="51">
        <v>41</v>
      </c>
      <c r="K62" s="51">
        <v>40</v>
      </c>
      <c r="L62" s="52">
        <v>42</v>
      </c>
      <c r="M62" s="52">
        <v>47</v>
      </c>
      <c r="N62" s="52">
        <v>49</v>
      </c>
      <c r="O62" s="52">
        <v>45</v>
      </c>
      <c r="P62" s="52">
        <v>41</v>
      </c>
      <c r="Q62" s="52">
        <v>30</v>
      </c>
      <c r="R62" s="52">
        <v>54</v>
      </c>
      <c r="S62" s="52">
        <v>61</v>
      </c>
      <c r="T62" s="52">
        <v>56</v>
      </c>
      <c r="U62" s="52">
        <v>49</v>
      </c>
      <c r="V62" s="52">
        <v>49</v>
      </c>
      <c r="W62" s="52">
        <v>64</v>
      </c>
      <c r="X62" s="52">
        <v>52</v>
      </c>
      <c r="Y62" s="52">
        <v>60</v>
      </c>
      <c r="Z62" s="52">
        <v>44</v>
      </c>
      <c r="AA62" s="52">
        <v>54</v>
      </c>
      <c r="AB62" s="52">
        <v>57</v>
      </c>
      <c r="AC62" s="52">
        <v>61</v>
      </c>
      <c r="AD62" s="52">
        <v>68</v>
      </c>
      <c r="AE62" s="52">
        <v>41</v>
      </c>
      <c r="AF62" s="52">
        <v>81</v>
      </c>
      <c r="AG62" s="52">
        <v>53</v>
      </c>
      <c r="AH62" s="52">
        <v>55</v>
      </c>
      <c r="AI62" s="52">
        <v>68</v>
      </c>
      <c r="AJ62" s="52">
        <v>76</v>
      </c>
      <c r="AK62" s="52">
        <v>55</v>
      </c>
      <c r="AL62" s="52">
        <v>56</v>
      </c>
      <c r="AM62" s="52">
        <v>55</v>
      </c>
      <c r="AN62" s="52">
        <v>51</v>
      </c>
      <c r="AO62" s="52">
        <v>41</v>
      </c>
      <c r="AP62" s="52">
        <v>48</v>
      </c>
      <c r="AQ62" s="52">
        <v>50</v>
      </c>
      <c r="AR62" s="52">
        <v>41</v>
      </c>
      <c r="AS62" s="52">
        <v>40</v>
      </c>
      <c r="AT62" s="52">
        <v>41</v>
      </c>
      <c r="AU62" s="52">
        <v>37</v>
      </c>
      <c r="AV62" s="52">
        <v>34</v>
      </c>
      <c r="AW62" s="52">
        <v>40</v>
      </c>
      <c r="AX62" s="52">
        <v>38</v>
      </c>
    </row>
    <row r="63" spans="1:50" ht="15.75">
      <c r="A63" s="50" t="s">
        <v>5</v>
      </c>
      <c r="B63" s="51">
        <v>84</v>
      </c>
      <c r="C63" s="51">
        <v>84</v>
      </c>
      <c r="D63" s="51">
        <v>84</v>
      </c>
      <c r="E63" s="51">
        <v>81</v>
      </c>
      <c r="F63" s="51">
        <v>81</v>
      </c>
      <c r="G63" s="51">
        <v>85</v>
      </c>
      <c r="H63" s="51">
        <v>53</v>
      </c>
      <c r="I63" s="51">
        <v>59</v>
      </c>
      <c r="J63" s="51">
        <v>54</v>
      </c>
      <c r="K63" s="51">
        <v>49</v>
      </c>
      <c r="L63" s="52">
        <v>59</v>
      </c>
      <c r="M63" s="52">
        <v>54</v>
      </c>
      <c r="N63" s="52">
        <v>58</v>
      </c>
      <c r="O63" s="52">
        <v>59</v>
      </c>
      <c r="P63" s="52">
        <v>58</v>
      </c>
      <c r="Q63" s="52">
        <v>87</v>
      </c>
      <c r="R63" s="52">
        <v>83</v>
      </c>
      <c r="S63" s="52">
        <v>79</v>
      </c>
      <c r="T63" s="52">
        <v>94</v>
      </c>
      <c r="U63" s="52">
        <v>84</v>
      </c>
      <c r="V63" s="52">
        <v>84</v>
      </c>
      <c r="W63" s="52">
        <v>99</v>
      </c>
      <c r="X63" s="52">
        <v>79</v>
      </c>
      <c r="Y63" s="52">
        <v>77</v>
      </c>
      <c r="Z63" s="52">
        <v>76</v>
      </c>
      <c r="AA63" s="52">
        <v>79</v>
      </c>
      <c r="AB63" s="52">
        <v>79</v>
      </c>
      <c r="AC63" s="52">
        <v>78</v>
      </c>
      <c r="AD63" s="52">
        <v>102</v>
      </c>
      <c r="AE63" s="52">
        <v>88</v>
      </c>
      <c r="AF63" s="52">
        <v>83</v>
      </c>
      <c r="AG63" s="52">
        <v>92</v>
      </c>
      <c r="AH63" s="52">
        <v>82</v>
      </c>
      <c r="AI63" s="52">
        <v>93</v>
      </c>
      <c r="AJ63" s="52">
        <v>116</v>
      </c>
      <c r="AK63" s="52">
        <v>109</v>
      </c>
      <c r="AL63" s="52">
        <v>88</v>
      </c>
      <c r="AM63" s="52">
        <v>90</v>
      </c>
      <c r="AN63" s="52">
        <v>95</v>
      </c>
      <c r="AO63" s="52">
        <v>96</v>
      </c>
      <c r="AP63" s="52">
        <v>79</v>
      </c>
      <c r="AQ63" s="52">
        <v>91</v>
      </c>
      <c r="AR63" s="52">
        <v>72</v>
      </c>
      <c r="AS63" s="52">
        <v>57</v>
      </c>
      <c r="AT63" s="52">
        <v>50</v>
      </c>
      <c r="AU63" s="52">
        <v>49</v>
      </c>
      <c r="AV63" s="52">
        <v>46</v>
      </c>
      <c r="AW63" s="52">
        <v>46</v>
      </c>
      <c r="AX63" s="52">
        <v>44</v>
      </c>
    </row>
    <row r="64" spans="1:50" ht="15.75">
      <c r="A64" s="50" t="s">
        <v>6</v>
      </c>
      <c r="B64" s="51">
        <v>105</v>
      </c>
      <c r="C64" s="51">
        <v>105</v>
      </c>
      <c r="D64" s="51">
        <v>105</v>
      </c>
      <c r="E64" s="51">
        <v>105</v>
      </c>
      <c r="F64" s="51">
        <v>102</v>
      </c>
      <c r="G64" s="51">
        <v>97</v>
      </c>
      <c r="H64" s="51">
        <v>91</v>
      </c>
      <c r="I64" s="51">
        <v>67</v>
      </c>
      <c r="J64" s="51">
        <v>68</v>
      </c>
      <c r="K64" s="51">
        <v>67</v>
      </c>
      <c r="L64" s="52">
        <v>75</v>
      </c>
      <c r="M64" s="52">
        <v>67</v>
      </c>
      <c r="N64" s="52">
        <v>75</v>
      </c>
      <c r="O64" s="52">
        <v>75</v>
      </c>
      <c r="P64" s="52">
        <v>79</v>
      </c>
      <c r="Q64" s="52">
        <v>97</v>
      </c>
      <c r="R64" s="52">
        <v>96</v>
      </c>
      <c r="S64" s="52">
        <v>112</v>
      </c>
      <c r="T64" s="52">
        <v>120</v>
      </c>
      <c r="U64" s="52">
        <v>118</v>
      </c>
      <c r="V64" s="52">
        <v>118</v>
      </c>
      <c r="W64" s="52">
        <v>116</v>
      </c>
      <c r="X64" s="52">
        <v>101</v>
      </c>
      <c r="Y64" s="52">
        <v>95</v>
      </c>
      <c r="Z64" s="52">
        <v>96</v>
      </c>
      <c r="AA64" s="52">
        <v>97</v>
      </c>
      <c r="AB64" s="52">
        <v>102</v>
      </c>
      <c r="AC64" s="52">
        <v>107</v>
      </c>
      <c r="AD64" s="52">
        <v>124</v>
      </c>
      <c r="AE64" s="52">
        <v>109</v>
      </c>
      <c r="AF64" s="52">
        <v>118</v>
      </c>
      <c r="AG64" s="52">
        <v>99</v>
      </c>
      <c r="AH64" s="52">
        <v>123</v>
      </c>
      <c r="AI64" s="52">
        <v>108</v>
      </c>
      <c r="AJ64" s="52">
        <v>117</v>
      </c>
      <c r="AK64" s="52">
        <v>122</v>
      </c>
      <c r="AL64" s="52">
        <v>119</v>
      </c>
      <c r="AM64" s="52">
        <v>112</v>
      </c>
      <c r="AN64" s="52">
        <v>118</v>
      </c>
      <c r="AO64" s="52">
        <v>127</v>
      </c>
      <c r="AP64" s="52">
        <v>112</v>
      </c>
      <c r="AQ64" s="52">
        <v>108</v>
      </c>
      <c r="AR64" s="52">
        <v>93</v>
      </c>
      <c r="AS64" s="52">
        <v>85</v>
      </c>
      <c r="AT64" s="52">
        <v>68</v>
      </c>
      <c r="AU64" s="52">
        <v>58</v>
      </c>
      <c r="AV64" s="52">
        <v>55</v>
      </c>
      <c r="AW64" s="52">
        <v>60</v>
      </c>
      <c r="AX64" s="52">
        <v>50</v>
      </c>
    </row>
    <row r="65" spans="1:50" ht="15.75">
      <c r="A65" s="50" t="s">
        <v>7</v>
      </c>
      <c r="B65" s="51">
        <v>118</v>
      </c>
      <c r="C65" s="51">
        <v>118</v>
      </c>
      <c r="D65" s="51">
        <v>118</v>
      </c>
      <c r="E65" s="51">
        <v>118</v>
      </c>
      <c r="F65" s="51">
        <v>118</v>
      </c>
      <c r="G65" s="51">
        <v>116</v>
      </c>
      <c r="H65" s="51">
        <v>106</v>
      </c>
      <c r="I65" s="51">
        <v>93</v>
      </c>
      <c r="J65" s="51">
        <v>84</v>
      </c>
      <c r="K65" s="51">
        <v>83</v>
      </c>
      <c r="L65" s="52">
        <v>93</v>
      </c>
      <c r="M65" s="52">
        <v>89</v>
      </c>
      <c r="N65" s="52">
        <v>89</v>
      </c>
      <c r="O65" s="52">
        <v>93</v>
      </c>
      <c r="P65" s="52">
        <v>91</v>
      </c>
      <c r="Q65" s="52">
        <v>99</v>
      </c>
      <c r="R65" s="52">
        <v>99</v>
      </c>
      <c r="S65" s="52">
        <v>134</v>
      </c>
      <c r="T65" s="52">
        <v>135</v>
      </c>
      <c r="U65" s="52">
        <v>143</v>
      </c>
      <c r="V65" s="52">
        <v>143</v>
      </c>
      <c r="W65" s="52">
        <v>134</v>
      </c>
      <c r="X65" s="52">
        <v>118</v>
      </c>
      <c r="Y65" s="52">
        <v>102</v>
      </c>
      <c r="Z65" s="52">
        <v>107</v>
      </c>
      <c r="AA65" s="52">
        <v>115</v>
      </c>
      <c r="AB65" s="52">
        <v>112</v>
      </c>
      <c r="AC65" s="52">
        <v>117</v>
      </c>
      <c r="AD65" s="52">
        <v>111</v>
      </c>
      <c r="AE65" s="52">
        <v>122</v>
      </c>
      <c r="AF65" s="52">
        <v>113</v>
      </c>
      <c r="AG65" s="52">
        <v>111</v>
      </c>
      <c r="AH65" s="52">
        <v>123</v>
      </c>
      <c r="AI65" s="52">
        <v>115</v>
      </c>
      <c r="AJ65" s="52">
        <v>109</v>
      </c>
      <c r="AK65" s="52">
        <v>108</v>
      </c>
      <c r="AL65" s="52">
        <v>128</v>
      </c>
      <c r="AM65" s="52">
        <v>128</v>
      </c>
      <c r="AN65" s="52">
        <v>126</v>
      </c>
      <c r="AO65" s="52">
        <v>132</v>
      </c>
      <c r="AP65" s="52">
        <v>122</v>
      </c>
      <c r="AQ65" s="52">
        <v>130</v>
      </c>
      <c r="AR65" s="52">
        <v>108</v>
      </c>
      <c r="AS65" s="52">
        <v>101</v>
      </c>
      <c r="AT65" s="52">
        <v>97</v>
      </c>
      <c r="AU65" s="52">
        <v>84</v>
      </c>
      <c r="AV65" s="52">
        <v>73</v>
      </c>
      <c r="AW65" s="52">
        <v>78</v>
      </c>
      <c r="AX65" s="52">
        <v>62</v>
      </c>
    </row>
    <row r="66" spans="1:50" ht="15.75">
      <c r="A66" s="45" t="s">
        <v>23</v>
      </c>
      <c r="B66" s="83">
        <v>127</v>
      </c>
      <c r="C66" s="83">
        <v>127</v>
      </c>
      <c r="D66" s="83">
        <v>127</v>
      </c>
      <c r="E66" s="83">
        <v>127</v>
      </c>
      <c r="F66" s="83">
        <v>127</v>
      </c>
      <c r="G66" s="83">
        <v>127</v>
      </c>
      <c r="H66" s="83">
        <v>125</v>
      </c>
      <c r="I66" s="83">
        <v>111</v>
      </c>
      <c r="J66" s="83">
        <v>108</v>
      </c>
      <c r="K66" s="83">
        <v>103</v>
      </c>
      <c r="L66" s="84">
        <v>115</v>
      </c>
      <c r="M66" s="84">
        <v>108</v>
      </c>
      <c r="N66" s="84">
        <v>101</v>
      </c>
      <c r="O66" s="84">
        <v>108</v>
      </c>
      <c r="P66" s="84">
        <v>105</v>
      </c>
      <c r="Q66" s="84">
        <v>108</v>
      </c>
      <c r="R66" s="84">
        <v>111</v>
      </c>
      <c r="S66" s="84">
        <v>133</v>
      </c>
      <c r="T66" s="84">
        <v>140</v>
      </c>
      <c r="U66" s="84">
        <v>156</v>
      </c>
      <c r="V66" s="84">
        <v>150</v>
      </c>
      <c r="W66" s="84">
        <v>154</v>
      </c>
      <c r="X66" s="84">
        <v>122</v>
      </c>
      <c r="Y66" s="84">
        <v>127</v>
      </c>
      <c r="Z66" s="84">
        <v>123</v>
      </c>
      <c r="AA66" s="84">
        <v>129</v>
      </c>
      <c r="AB66" s="84">
        <v>132</v>
      </c>
      <c r="AC66" s="84">
        <v>138</v>
      </c>
      <c r="AD66" s="84">
        <v>118</v>
      </c>
      <c r="AE66" s="84">
        <v>143</v>
      </c>
      <c r="AF66" s="84">
        <v>108</v>
      </c>
      <c r="AG66" s="84">
        <v>110</v>
      </c>
      <c r="AH66" s="84">
        <v>142</v>
      </c>
      <c r="AI66" s="84">
        <v>127</v>
      </c>
      <c r="AJ66" s="84">
        <v>119</v>
      </c>
      <c r="AK66" s="84">
        <v>119</v>
      </c>
      <c r="AL66" s="84">
        <v>175</v>
      </c>
      <c r="AM66" s="84">
        <v>181</v>
      </c>
      <c r="AN66" s="84">
        <v>155</v>
      </c>
      <c r="AO66" s="84">
        <v>142</v>
      </c>
      <c r="AP66" s="84">
        <v>139</v>
      </c>
      <c r="AQ66" s="84">
        <v>143</v>
      </c>
      <c r="AR66" s="84">
        <v>132</v>
      </c>
      <c r="AS66" s="84">
        <v>119</v>
      </c>
      <c r="AT66" s="84">
        <v>119</v>
      </c>
      <c r="AU66" s="84">
        <v>111</v>
      </c>
      <c r="AV66" s="84">
        <v>104</v>
      </c>
      <c r="AW66" s="84">
        <v>94</v>
      </c>
      <c r="AX66" s="84">
        <v>82</v>
      </c>
    </row>
    <row r="67" spans="1:50">
      <c r="A67" s="10"/>
      <c r="B67" s="23"/>
      <c r="C67" s="23"/>
      <c r="D67" s="23"/>
      <c r="E67" s="23"/>
      <c r="F67" s="23"/>
      <c r="G67" s="23"/>
      <c r="H67" s="23"/>
      <c r="I67" s="23"/>
      <c r="J67" s="23"/>
      <c r="K67" s="10"/>
      <c r="L67" s="23"/>
      <c r="M67" s="23"/>
      <c r="N67" s="23"/>
      <c r="O67" s="23"/>
      <c r="P67" s="23"/>
      <c r="Q67" s="23"/>
      <c r="R67" s="23"/>
      <c r="S67" s="23"/>
      <c r="T67" s="23"/>
      <c r="U67" s="10"/>
      <c r="V67" s="23"/>
      <c r="W67" s="23"/>
      <c r="X67" s="23"/>
      <c r="Y67" s="23"/>
      <c r="Z67" s="23"/>
      <c r="AA67" s="23"/>
      <c r="AB67" s="23"/>
      <c r="AC67" s="23"/>
      <c r="AD67" s="23"/>
      <c r="AE67" s="23"/>
      <c r="AF67" s="10"/>
      <c r="AG67" s="23"/>
      <c r="AH67" s="23"/>
      <c r="AI67" s="23"/>
      <c r="AJ67" s="23"/>
      <c r="AK67" s="23"/>
      <c r="AL67" s="23"/>
      <c r="AM67" s="23"/>
      <c r="AN67" s="23"/>
    </row>
    <row r="68" spans="1:50">
      <c r="A68" s="10"/>
      <c r="B68" s="23"/>
      <c r="C68" s="23"/>
      <c r="D68" s="23"/>
      <c r="E68" s="23"/>
      <c r="F68" s="23"/>
      <c r="G68" s="23"/>
      <c r="H68" s="23"/>
      <c r="I68" s="23"/>
      <c r="J68" s="23"/>
      <c r="K68" s="10"/>
      <c r="L68" s="23"/>
      <c r="M68" s="23"/>
      <c r="N68" s="23"/>
      <c r="O68" s="23"/>
      <c r="P68" s="23"/>
      <c r="Q68" s="23"/>
      <c r="R68" s="23"/>
      <c r="S68" s="23"/>
      <c r="T68" s="23"/>
      <c r="U68" s="10"/>
      <c r="V68" s="23"/>
      <c r="W68" s="23"/>
      <c r="X68" s="23"/>
      <c r="Y68" s="23"/>
      <c r="Z68" s="23"/>
      <c r="AA68" s="23"/>
      <c r="AB68" s="23"/>
      <c r="AC68" s="23"/>
      <c r="AD68" s="23"/>
      <c r="AE68" s="23"/>
      <c r="AF68" s="10"/>
      <c r="AG68" s="23"/>
      <c r="AH68" s="23"/>
      <c r="AI68" s="23"/>
      <c r="AJ68" s="23"/>
      <c r="AK68" s="23"/>
      <c r="AL68" s="23"/>
      <c r="AM68" s="23"/>
      <c r="AN68" s="23"/>
    </row>
    <row r="69" spans="1:50">
      <c r="A69" s="10"/>
      <c r="B69" s="23"/>
      <c r="C69" s="23"/>
      <c r="D69" s="23"/>
      <c r="E69" s="23"/>
      <c r="F69" s="23"/>
      <c r="G69" s="23"/>
      <c r="H69" s="23"/>
      <c r="I69" s="23"/>
      <c r="J69" s="23"/>
      <c r="K69" s="10"/>
      <c r="L69" s="23"/>
      <c r="M69" s="23"/>
      <c r="N69" s="23"/>
      <c r="O69" s="23"/>
      <c r="P69" s="23"/>
      <c r="Q69" s="23"/>
      <c r="R69" s="23"/>
      <c r="S69" s="23"/>
      <c r="T69" s="23"/>
      <c r="U69" s="10"/>
      <c r="V69" s="23"/>
      <c r="W69" s="23"/>
      <c r="X69" s="23"/>
      <c r="Y69" s="23"/>
      <c r="Z69" s="23"/>
      <c r="AA69" s="23"/>
      <c r="AB69" s="23"/>
      <c r="AC69" s="23"/>
      <c r="AD69" s="23"/>
      <c r="AE69" s="23"/>
      <c r="AF69" s="10"/>
      <c r="AG69" s="23"/>
      <c r="AH69" s="23"/>
      <c r="AI69" s="23"/>
      <c r="AJ69" s="23"/>
      <c r="AK69" s="23"/>
      <c r="AL69" s="23"/>
      <c r="AM69" s="23"/>
      <c r="AN69" s="23"/>
    </row>
    <row r="70" spans="1:50">
      <c r="A70" s="10"/>
      <c r="B70" s="23"/>
      <c r="C70" s="23"/>
      <c r="D70" s="23"/>
      <c r="E70" s="23"/>
      <c r="F70" s="23"/>
      <c r="G70" s="23"/>
      <c r="H70" s="23"/>
      <c r="I70" s="23"/>
      <c r="J70" s="23"/>
      <c r="K70" s="10"/>
      <c r="L70" s="23"/>
      <c r="M70" s="23"/>
      <c r="N70" s="23"/>
      <c r="O70" s="23"/>
      <c r="P70" s="23"/>
      <c r="Q70" s="23"/>
      <c r="R70" s="23"/>
      <c r="S70" s="23"/>
      <c r="T70" s="23"/>
      <c r="U70" s="10"/>
      <c r="V70" s="23"/>
      <c r="W70" s="23"/>
      <c r="X70" s="23"/>
      <c r="Y70" s="23"/>
      <c r="Z70" s="23"/>
      <c r="AA70" s="23"/>
      <c r="AB70" s="23"/>
      <c r="AC70" s="23"/>
      <c r="AD70" s="23"/>
      <c r="AE70" s="23"/>
      <c r="AF70" s="10"/>
      <c r="AG70" s="23"/>
      <c r="AH70" s="23"/>
      <c r="AI70" s="23"/>
      <c r="AJ70" s="23"/>
      <c r="AK70" s="23"/>
      <c r="AL70" s="23"/>
      <c r="AM70" s="23"/>
      <c r="AN70" s="23"/>
    </row>
    <row r="71" spans="1:50">
      <c r="B71" s="23"/>
      <c r="C71" s="23"/>
      <c r="D71" s="23"/>
      <c r="E71" s="23"/>
      <c r="F71" s="23"/>
      <c r="G71" s="23"/>
      <c r="H71" s="23"/>
      <c r="I71" s="23"/>
      <c r="J71" s="23"/>
      <c r="K71" s="1"/>
      <c r="L71" s="23"/>
      <c r="M71" s="23"/>
      <c r="N71" s="23"/>
      <c r="O71" s="23"/>
      <c r="P71" s="23"/>
      <c r="Q71" s="23"/>
      <c r="R71" s="23"/>
      <c r="S71" s="23"/>
      <c r="T71" s="23"/>
      <c r="U71" s="1"/>
      <c r="V71" s="23"/>
      <c r="W71" s="23"/>
      <c r="X71" s="23"/>
      <c r="Y71" s="23"/>
      <c r="Z71" s="23"/>
      <c r="AA71" s="23"/>
      <c r="AB71" s="23"/>
      <c r="AC71" s="23"/>
      <c r="AD71" s="23"/>
      <c r="AE71" s="23"/>
      <c r="AF71" s="10"/>
      <c r="AG71" s="23"/>
      <c r="AH71" s="23"/>
      <c r="AI71" s="23"/>
      <c r="AJ71" s="23"/>
      <c r="AK71" s="23"/>
      <c r="AL71" s="23"/>
      <c r="AM71" s="23"/>
      <c r="AN71" s="23"/>
    </row>
    <row r="72" spans="1:50">
      <c r="B72" s="23"/>
      <c r="C72" s="23"/>
      <c r="D72" s="23"/>
      <c r="E72" s="23"/>
      <c r="F72" s="23"/>
      <c r="G72" s="23"/>
      <c r="H72" s="23"/>
      <c r="I72" s="23"/>
      <c r="J72" s="23"/>
      <c r="K72" s="1"/>
      <c r="L72" s="23"/>
      <c r="M72" s="23"/>
      <c r="N72" s="23"/>
      <c r="O72" s="23"/>
      <c r="P72" s="23"/>
      <c r="Q72" s="23"/>
      <c r="R72" s="23"/>
      <c r="S72" s="23"/>
      <c r="T72" s="23"/>
      <c r="U72" s="1"/>
      <c r="V72" s="23"/>
      <c r="W72" s="23"/>
      <c r="X72" s="23"/>
      <c r="Y72" s="23"/>
      <c r="Z72" s="23"/>
      <c r="AA72" s="23"/>
      <c r="AB72" s="23"/>
      <c r="AC72" s="23"/>
      <c r="AD72" s="23"/>
      <c r="AE72" s="23"/>
      <c r="AF72" s="10"/>
      <c r="AG72" s="23"/>
      <c r="AH72" s="23"/>
      <c r="AI72" s="23"/>
      <c r="AJ72" s="23"/>
      <c r="AK72" s="23"/>
      <c r="AL72" s="23"/>
      <c r="AM72" s="23"/>
      <c r="AN72" s="23"/>
    </row>
    <row r="73" spans="1:50">
      <c r="B73" s="23"/>
      <c r="C73" s="23"/>
      <c r="D73" s="23"/>
      <c r="E73" s="23"/>
      <c r="F73" s="23"/>
      <c r="G73" s="23"/>
      <c r="H73" s="23"/>
      <c r="I73" s="23"/>
      <c r="J73" s="23"/>
      <c r="K73" s="141"/>
      <c r="L73" s="23"/>
      <c r="M73" s="23"/>
      <c r="N73" s="23"/>
      <c r="O73" s="23"/>
      <c r="P73" s="23"/>
      <c r="Q73" s="23"/>
      <c r="R73" s="23"/>
      <c r="S73" s="23"/>
      <c r="T73" s="23"/>
      <c r="U73" s="141"/>
      <c r="V73" s="23"/>
      <c r="W73" s="23"/>
      <c r="X73" s="23"/>
      <c r="Y73" s="23"/>
      <c r="Z73" s="23"/>
      <c r="AA73" s="23"/>
      <c r="AB73" s="23"/>
      <c r="AC73" s="23"/>
      <c r="AD73" s="23"/>
      <c r="AE73" s="23"/>
      <c r="AF73" s="141"/>
      <c r="AG73" s="23"/>
      <c r="AH73" s="23"/>
      <c r="AI73" s="23"/>
      <c r="AJ73" s="23"/>
      <c r="AK73" s="23"/>
      <c r="AL73" s="23"/>
      <c r="AM73" s="23"/>
      <c r="AN73" s="23"/>
    </row>
    <row r="74" spans="1:50">
      <c r="K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row>
    <row r="75" spans="1:50">
      <c r="K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row>
    <row r="76" spans="1:50">
      <c r="K76" s="2"/>
      <c r="N76" s="2"/>
      <c r="O76" s="10"/>
      <c r="P76" s="10"/>
      <c r="Q76" s="10"/>
      <c r="R76" s="10"/>
      <c r="S76" s="10"/>
      <c r="T76" s="10"/>
      <c r="U76" s="2"/>
      <c r="V76" s="10"/>
      <c r="W76" s="10"/>
      <c r="X76" s="10"/>
      <c r="Y76" s="10"/>
      <c r="Z76" s="10"/>
      <c r="AA76" s="10"/>
      <c r="AB76" s="10"/>
      <c r="AC76" s="10"/>
      <c r="AD76" s="10"/>
      <c r="AE76" s="10"/>
      <c r="AF76" s="10"/>
      <c r="AG76" s="10"/>
      <c r="AH76" s="10"/>
      <c r="AI76" s="10"/>
      <c r="AJ76" s="10"/>
      <c r="AK76" s="10"/>
      <c r="AL76" s="10"/>
      <c r="AM76" s="10"/>
      <c r="AN76" s="10"/>
    </row>
    <row r="77" spans="1:50">
      <c r="K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row>
    <row r="78" spans="1:50">
      <c r="K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row>
    <row r="79" spans="1:50">
      <c r="K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row>
    <row r="80" spans="1:50">
      <c r="K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row>
    <row r="81" spans="11:40">
      <c r="K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row>
    <row r="82" spans="11:40">
      <c r="K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row>
    <row r="83" spans="11:40">
      <c r="K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row>
    <row r="84" spans="11:40">
      <c r="K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row>
    <row r="85" spans="11:40">
      <c r="K85" s="1"/>
      <c r="N85" s="10"/>
      <c r="O85" s="10"/>
      <c r="P85" s="10"/>
      <c r="Q85" s="10"/>
      <c r="R85" s="10"/>
      <c r="S85" s="10"/>
      <c r="T85" s="10"/>
      <c r="U85" s="1"/>
      <c r="V85" s="10"/>
      <c r="W85" s="10"/>
      <c r="X85" s="10"/>
      <c r="Z85" s="10"/>
      <c r="AA85" s="10"/>
      <c r="AB85" s="10"/>
      <c r="AC85" s="10"/>
      <c r="AD85" s="10"/>
      <c r="AE85" s="10"/>
      <c r="AF85" s="10"/>
      <c r="AG85" s="10"/>
      <c r="AH85" s="10"/>
      <c r="AI85" s="10"/>
      <c r="AJ85" s="10"/>
      <c r="AK85" s="10"/>
      <c r="AL85" s="10"/>
      <c r="AM85" s="10"/>
      <c r="AN85" s="10"/>
    </row>
    <row r="86" spans="11:40">
      <c r="K86" s="2"/>
      <c r="N86" s="2"/>
      <c r="O86" s="10"/>
      <c r="P86" s="10"/>
      <c r="Q86" s="10"/>
      <c r="R86" s="10"/>
      <c r="S86" s="10"/>
      <c r="T86" s="10"/>
      <c r="U86" s="2"/>
      <c r="V86" s="10"/>
      <c r="W86" s="10"/>
      <c r="X86" s="10"/>
      <c r="Y86" s="10"/>
      <c r="Z86" s="10"/>
      <c r="AA86" s="10"/>
      <c r="AB86" s="10"/>
      <c r="AC86" s="10"/>
      <c r="AD86" s="10"/>
      <c r="AE86" s="10"/>
      <c r="AF86" s="10"/>
      <c r="AG86" s="10"/>
      <c r="AH86" s="10"/>
      <c r="AI86" s="10"/>
      <c r="AJ86" s="10"/>
      <c r="AK86" s="10"/>
      <c r="AL86" s="10"/>
      <c r="AM86" s="10"/>
      <c r="AN86" s="10"/>
    </row>
    <row r="87" spans="11:40">
      <c r="K87" s="2"/>
      <c r="N87" s="2"/>
      <c r="O87" s="10"/>
      <c r="P87" s="10"/>
      <c r="Q87" s="10"/>
      <c r="R87" s="10"/>
      <c r="S87" s="10"/>
      <c r="T87" s="10"/>
      <c r="U87" s="2"/>
      <c r="V87" s="10"/>
      <c r="W87" s="10"/>
      <c r="X87" s="10"/>
      <c r="Y87" s="10"/>
      <c r="Z87" s="10"/>
      <c r="AA87" s="10"/>
      <c r="AB87" s="10"/>
      <c r="AC87" s="10"/>
      <c r="AD87" s="10"/>
      <c r="AE87" s="10"/>
      <c r="AF87" s="10"/>
      <c r="AG87" s="10"/>
      <c r="AH87" s="10"/>
      <c r="AI87" s="10"/>
      <c r="AJ87" s="10"/>
      <c r="AK87" s="10"/>
      <c r="AL87" s="10"/>
      <c r="AM87" s="10"/>
      <c r="AN87" s="10"/>
    </row>
    <row r="88" spans="11:40">
      <c r="K88" s="1"/>
      <c r="N88" s="1"/>
      <c r="O88" s="1"/>
      <c r="P88" s="1"/>
      <c r="Q88" s="1"/>
      <c r="R88" s="1"/>
      <c r="S88" s="1"/>
      <c r="T88" s="1"/>
      <c r="U88" s="1"/>
      <c r="Z88" s="10"/>
      <c r="AA88" s="10"/>
      <c r="AB88" s="10"/>
      <c r="AC88" s="10"/>
      <c r="AD88" s="10"/>
      <c r="AE88" s="10"/>
      <c r="AF88" s="10"/>
      <c r="AG88" s="10"/>
      <c r="AH88" s="10"/>
      <c r="AI88" s="10"/>
      <c r="AJ88" s="10"/>
      <c r="AK88" s="10"/>
      <c r="AL88" s="10"/>
      <c r="AM88" s="10"/>
      <c r="AN88" s="10"/>
    </row>
    <row r="89" spans="11:40">
      <c r="K89" s="141"/>
      <c r="N89" s="141"/>
      <c r="O89" s="141"/>
      <c r="P89" s="141"/>
      <c r="Q89" s="141"/>
      <c r="R89" s="3"/>
      <c r="S89" s="3"/>
      <c r="T89" s="3"/>
      <c r="U89" s="141"/>
      <c r="V89" s="3"/>
      <c r="W89" s="3"/>
      <c r="X89" s="3"/>
      <c r="Y89" s="3"/>
    </row>
    <row r="90" spans="11:40">
      <c r="K90" s="141"/>
      <c r="N90" s="141"/>
      <c r="O90" s="141"/>
      <c r="P90" s="141"/>
      <c r="Q90" s="141"/>
      <c r="R90" s="1"/>
      <c r="S90" s="1"/>
      <c r="T90" s="1"/>
      <c r="U90" s="141"/>
      <c r="Z90" s="141"/>
      <c r="AA90" s="141"/>
      <c r="AB90" s="141"/>
      <c r="AC90" s="141"/>
      <c r="AD90" s="141"/>
      <c r="AE90" s="141"/>
      <c r="AF90" s="141"/>
      <c r="AG90" s="141"/>
      <c r="AH90" s="141"/>
      <c r="AI90" s="141"/>
      <c r="AJ90" s="141"/>
      <c r="AK90" s="141"/>
      <c r="AL90" s="141"/>
      <c r="AM90" s="141"/>
      <c r="AN90" s="141"/>
    </row>
    <row r="91" spans="11:40">
      <c r="K91" s="2"/>
      <c r="N91" s="2"/>
      <c r="O91" s="2"/>
      <c r="P91" s="2"/>
      <c r="Q91" s="2"/>
      <c r="R91" s="2"/>
      <c r="S91" s="2"/>
      <c r="T91" s="2"/>
      <c r="U91" s="2"/>
      <c r="V91" s="2"/>
      <c r="W91" s="2"/>
      <c r="X91" s="2"/>
      <c r="Y91" s="2"/>
      <c r="Z91" s="141"/>
      <c r="AA91" s="141"/>
      <c r="AB91" s="141"/>
      <c r="AC91" s="141"/>
      <c r="AD91" s="141"/>
      <c r="AE91" s="141"/>
      <c r="AF91" s="141"/>
      <c r="AG91" s="141"/>
      <c r="AH91" s="141"/>
      <c r="AI91" s="141"/>
      <c r="AJ91" s="141"/>
      <c r="AK91" s="141"/>
      <c r="AL91" s="141"/>
      <c r="AM91" s="141"/>
      <c r="AN91" s="141"/>
    </row>
    <row r="92" spans="11:40">
      <c r="K92" s="1"/>
      <c r="N92" s="1"/>
      <c r="O92" s="1"/>
      <c r="P92" s="1"/>
      <c r="Q92" s="1"/>
      <c r="R92" s="1"/>
      <c r="S92" s="1"/>
      <c r="T92" s="1"/>
      <c r="U92" s="1"/>
      <c r="Z92" s="141"/>
      <c r="AA92" s="141"/>
      <c r="AB92" s="141"/>
      <c r="AC92" s="141"/>
      <c r="AD92" s="141"/>
      <c r="AE92" s="141"/>
      <c r="AF92" s="141"/>
      <c r="AG92" s="141"/>
      <c r="AH92" s="141"/>
      <c r="AI92" s="141"/>
      <c r="AJ92" s="141"/>
      <c r="AK92" s="141"/>
      <c r="AL92" s="141"/>
      <c r="AM92" s="141"/>
      <c r="AN92" s="141"/>
    </row>
    <row r="93" spans="11:40">
      <c r="K93" s="3"/>
      <c r="N93" s="3"/>
      <c r="O93" s="10"/>
      <c r="P93" s="10"/>
      <c r="Q93" s="10"/>
      <c r="R93" s="10"/>
      <c r="S93" s="10"/>
      <c r="T93" s="10"/>
      <c r="U93" s="3"/>
      <c r="V93" s="10"/>
      <c r="W93" s="10"/>
      <c r="X93" s="10"/>
      <c r="Y93" s="10"/>
      <c r="Z93" s="141"/>
      <c r="AA93" s="141"/>
      <c r="AB93" s="141"/>
      <c r="AC93" s="141"/>
      <c r="AD93" s="141"/>
      <c r="AE93" s="141"/>
      <c r="AF93" s="141"/>
      <c r="AG93" s="141"/>
      <c r="AH93" s="141"/>
      <c r="AI93" s="141"/>
      <c r="AJ93" s="141"/>
      <c r="AK93" s="141"/>
      <c r="AL93" s="141"/>
      <c r="AM93" s="141"/>
      <c r="AN93" s="141"/>
    </row>
    <row r="94" spans="11:40">
      <c r="K94" s="1"/>
      <c r="N94" s="1"/>
      <c r="O94" s="10"/>
      <c r="P94" s="10"/>
      <c r="Q94" s="10"/>
      <c r="R94" s="10"/>
      <c r="S94" s="10"/>
      <c r="T94" s="10"/>
      <c r="U94" s="1"/>
      <c r="V94" s="10"/>
      <c r="W94" s="10"/>
      <c r="X94" s="10"/>
      <c r="Y94" s="10"/>
      <c r="Z94" s="141"/>
      <c r="AA94" s="141"/>
      <c r="AB94" s="141"/>
      <c r="AC94" s="141"/>
      <c r="AD94" s="141"/>
      <c r="AE94" s="141"/>
      <c r="AF94" s="141"/>
      <c r="AG94" s="141"/>
      <c r="AH94" s="141"/>
      <c r="AI94" s="141"/>
      <c r="AJ94" s="141"/>
      <c r="AK94" s="141"/>
      <c r="AL94" s="141"/>
      <c r="AM94" s="141"/>
      <c r="AN94" s="141"/>
    </row>
    <row r="95" spans="11:40">
      <c r="K95" s="2"/>
      <c r="N95" s="2"/>
      <c r="O95" s="10"/>
      <c r="P95" s="10"/>
      <c r="Q95" s="10"/>
      <c r="R95" s="10"/>
      <c r="S95" s="10"/>
      <c r="T95" s="10"/>
      <c r="U95" s="2"/>
      <c r="V95" s="10"/>
      <c r="W95" s="10"/>
      <c r="X95" s="10"/>
      <c r="Y95" s="10"/>
      <c r="Z95" s="141"/>
      <c r="AA95" s="141"/>
      <c r="AB95" s="141"/>
      <c r="AC95" s="141"/>
      <c r="AD95" s="141"/>
      <c r="AE95" s="141"/>
      <c r="AF95" s="141"/>
      <c r="AG95" s="141"/>
      <c r="AH95" s="141"/>
      <c r="AI95" s="141"/>
      <c r="AJ95" s="141"/>
      <c r="AK95" s="141"/>
      <c r="AL95" s="141"/>
      <c r="AM95" s="141"/>
      <c r="AN95" s="141"/>
    </row>
    <row r="96" spans="11:40">
      <c r="K96" s="1"/>
      <c r="N96" s="1"/>
      <c r="O96" s="1"/>
      <c r="P96" s="1"/>
      <c r="Q96" s="1"/>
      <c r="R96" s="1"/>
      <c r="S96" s="1"/>
      <c r="T96" s="1"/>
      <c r="U96" s="1"/>
      <c r="Z96" s="141"/>
      <c r="AA96" s="141"/>
      <c r="AB96" s="141"/>
      <c r="AC96" s="141"/>
      <c r="AD96" s="141"/>
      <c r="AE96" s="141"/>
      <c r="AF96" s="141"/>
      <c r="AG96" s="141"/>
      <c r="AH96" s="141"/>
      <c r="AI96" s="141"/>
      <c r="AJ96" s="141"/>
      <c r="AK96" s="141"/>
      <c r="AL96" s="141"/>
      <c r="AM96" s="141"/>
      <c r="AN96" s="141"/>
    </row>
    <row r="97" spans="11:40">
      <c r="K97" s="1"/>
      <c r="N97" s="1"/>
      <c r="O97" s="1"/>
      <c r="P97" s="1"/>
      <c r="Q97" s="1"/>
      <c r="R97" s="1"/>
      <c r="S97" s="1"/>
      <c r="T97" s="1"/>
      <c r="U97" s="1"/>
      <c r="Z97" s="141"/>
      <c r="AA97" s="141"/>
      <c r="AB97" s="141"/>
      <c r="AC97" s="141"/>
      <c r="AD97" s="141"/>
      <c r="AE97" s="141"/>
      <c r="AF97" s="141"/>
      <c r="AG97" s="141"/>
      <c r="AH97" s="141"/>
      <c r="AI97" s="141"/>
      <c r="AJ97" s="141"/>
      <c r="AK97" s="141"/>
      <c r="AL97" s="141"/>
      <c r="AM97" s="141"/>
      <c r="AN97" s="141"/>
    </row>
    <row r="98" spans="11:40">
      <c r="S98" s="3"/>
      <c r="T98" s="3"/>
      <c r="V98" s="3"/>
      <c r="W98" s="3"/>
      <c r="X98" s="3"/>
      <c r="Y98" s="3"/>
      <c r="Z98" s="141"/>
      <c r="AA98" s="141"/>
      <c r="AB98" s="141"/>
      <c r="AC98" s="141"/>
      <c r="AD98" s="141"/>
      <c r="AE98" s="141"/>
      <c r="AF98" s="141"/>
      <c r="AG98" s="141"/>
      <c r="AH98" s="141"/>
      <c r="AI98" s="141"/>
      <c r="AJ98" s="141"/>
      <c r="AK98" s="141"/>
      <c r="AL98" s="141"/>
      <c r="AM98" s="141"/>
      <c r="AN98" s="141"/>
    </row>
    <row r="99" spans="11:40">
      <c r="S99" s="4"/>
      <c r="T99" s="1"/>
      <c r="Z99" s="141"/>
      <c r="AA99" s="141"/>
      <c r="AB99" s="141"/>
      <c r="AC99" s="141"/>
      <c r="AD99" s="141"/>
      <c r="AE99" s="141"/>
      <c r="AF99" s="141"/>
      <c r="AG99" s="141"/>
      <c r="AH99" s="141"/>
      <c r="AI99" s="141"/>
      <c r="AJ99" s="141"/>
      <c r="AK99" s="141"/>
      <c r="AL99" s="141"/>
      <c r="AM99" s="141"/>
      <c r="AN99" s="141"/>
    </row>
    <row r="100" spans="11:40">
      <c r="S100" s="4"/>
      <c r="T100" s="1"/>
      <c r="Z100" s="141"/>
      <c r="AA100" s="141"/>
      <c r="AB100" s="141"/>
      <c r="AC100" s="141"/>
      <c r="AD100" s="141"/>
      <c r="AE100" s="141"/>
      <c r="AF100" s="141"/>
      <c r="AG100" s="141"/>
      <c r="AH100" s="141"/>
      <c r="AI100" s="141"/>
      <c r="AJ100" s="141"/>
      <c r="AK100" s="141"/>
      <c r="AL100" s="141"/>
      <c r="AM100" s="141"/>
      <c r="AN100" s="141"/>
    </row>
    <row r="101" spans="11:40">
      <c r="K101" s="2"/>
      <c r="N101" s="2"/>
      <c r="O101" s="10"/>
      <c r="P101" s="10"/>
      <c r="Q101" s="10"/>
      <c r="R101" s="10"/>
      <c r="S101" s="10"/>
      <c r="T101" s="10"/>
      <c r="U101" s="2"/>
      <c r="V101" s="10"/>
      <c r="W101" s="10"/>
      <c r="X101" s="10"/>
      <c r="Y101" s="10"/>
      <c r="Z101" s="141"/>
      <c r="AA101" s="141"/>
      <c r="AB101" s="141"/>
      <c r="AC101" s="141"/>
      <c r="AD101" s="141"/>
      <c r="AE101" s="141"/>
      <c r="AF101" s="141"/>
      <c r="AG101" s="141"/>
      <c r="AH101" s="141"/>
      <c r="AI101" s="141"/>
      <c r="AJ101" s="141"/>
      <c r="AK101" s="141"/>
      <c r="AL101" s="141"/>
      <c r="AM101" s="141"/>
      <c r="AN101" s="141"/>
    </row>
    <row r="102" spans="11:40">
      <c r="K102" s="1"/>
      <c r="N102" s="1"/>
      <c r="O102" s="10"/>
      <c r="P102" s="10"/>
      <c r="Q102" s="10"/>
      <c r="R102" s="10"/>
      <c r="S102" s="10"/>
      <c r="T102" s="10"/>
      <c r="U102" s="1"/>
      <c r="V102" s="10"/>
      <c r="W102" s="10"/>
      <c r="X102" s="10"/>
      <c r="Z102" s="141"/>
      <c r="AA102" s="141"/>
      <c r="AB102" s="141"/>
      <c r="AC102" s="141"/>
      <c r="AD102" s="141"/>
      <c r="AE102" s="141"/>
      <c r="AF102" s="141"/>
      <c r="AG102" s="141"/>
      <c r="AH102" s="141"/>
      <c r="AI102" s="141"/>
      <c r="AJ102" s="141"/>
      <c r="AK102" s="141"/>
      <c r="AL102" s="141"/>
      <c r="AM102" s="141"/>
      <c r="AN102" s="141"/>
    </row>
    <row r="103" spans="11:40">
      <c r="K103" s="10"/>
      <c r="N103" s="10"/>
      <c r="O103" s="10"/>
      <c r="P103" s="10"/>
      <c r="Q103" s="10"/>
      <c r="R103" s="10"/>
      <c r="S103" s="10"/>
      <c r="T103" s="10"/>
      <c r="U103" s="10"/>
      <c r="V103" s="10"/>
      <c r="W103" s="10"/>
      <c r="X103" s="10"/>
      <c r="Y103" s="10"/>
      <c r="Z103" s="141"/>
      <c r="AA103" s="141"/>
      <c r="AB103" s="141"/>
      <c r="AC103" s="141"/>
      <c r="AD103" s="141"/>
      <c r="AE103" s="141"/>
      <c r="AF103" s="141"/>
      <c r="AG103" s="141"/>
      <c r="AH103" s="141"/>
      <c r="AI103" s="141"/>
      <c r="AJ103" s="141"/>
      <c r="AK103" s="141"/>
      <c r="AL103" s="141"/>
      <c r="AM103" s="141"/>
      <c r="AN103" s="141"/>
    </row>
    <row r="104" spans="11:40">
      <c r="K104" s="10"/>
      <c r="N104" s="10"/>
      <c r="O104" s="10"/>
      <c r="P104" s="10"/>
      <c r="Q104" s="10"/>
      <c r="R104" s="1"/>
      <c r="S104" s="1"/>
      <c r="T104" s="1"/>
      <c r="U104" s="10"/>
      <c r="Z104" s="141"/>
      <c r="AA104" s="141"/>
      <c r="AB104" s="141"/>
      <c r="AC104" s="141"/>
      <c r="AD104" s="141"/>
      <c r="AE104" s="141"/>
      <c r="AF104" s="141"/>
      <c r="AG104" s="141"/>
      <c r="AH104" s="141"/>
      <c r="AI104" s="141"/>
      <c r="AJ104" s="141"/>
      <c r="AK104" s="141"/>
      <c r="AL104" s="141"/>
      <c r="AM104" s="141"/>
      <c r="AN104" s="141"/>
    </row>
    <row r="105" spans="11:40">
      <c r="K105" s="10"/>
      <c r="N105" s="10"/>
      <c r="O105" s="10"/>
      <c r="P105" s="10"/>
      <c r="Q105" s="10"/>
      <c r="R105" s="1"/>
      <c r="S105" s="1"/>
      <c r="T105" s="1"/>
      <c r="U105" s="10"/>
      <c r="Z105" s="141"/>
      <c r="AA105" s="141"/>
      <c r="AB105" s="141"/>
      <c r="AC105" s="141"/>
      <c r="AD105" s="141"/>
      <c r="AE105" s="141"/>
      <c r="AF105" s="141"/>
      <c r="AG105" s="141"/>
      <c r="AH105" s="141"/>
      <c r="AI105" s="141"/>
      <c r="AJ105" s="141"/>
      <c r="AK105" s="141"/>
      <c r="AL105" s="141"/>
      <c r="AM105" s="141"/>
      <c r="AN105" s="141"/>
    </row>
    <row r="106" spans="11:40">
      <c r="K106" s="10"/>
      <c r="N106" s="10"/>
      <c r="O106" s="10"/>
      <c r="P106" s="10"/>
      <c r="Q106" s="10"/>
      <c r="R106" s="1"/>
      <c r="S106" s="1"/>
      <c r="T106" s="1"/>
      <c r="U106" s="10"/>
      <c r="Z106" s="141"/>
      <c r="AA106" s="141"/>
      <c r="AB106" s="141"/>
      <c r="AC106" s="141"/>
      <c r="AD106" s="141"/>
      <c r="AE106" s="141"/>
      <c r="AF106" s="141"/>
      <c r="AG106" s="141"/>
      <c r="AH106" s="141"/>
      <c r="AI106" s="141"/>
      <c r="AJ106" s="141"/>
      <c r="AK106" s="141"/>
      <c r="AL106" s="141"/>
      <c r="AM106" s="141"/>
      <c r="AN106" s="141"/>
    </row>
    <row r="107" spans="11:40">
      <c r="K107" s="10"/>
      <c r="N107" s="10"/>
      <c r="O107" s="10"/>
      <c r="P107" s="10"/>
      <c r="Q107" s="10"/>
      <c r="R107" s="1"/>
      <c r="S107" s="1"/>
      <c r="T107" s="1"/>
      <c r="U107" s="10"/>
      <c r="Z107" s="141"/>
      <c r="AA107" s="141"/>
      <c r="AB107" s="141"/>
      <c r="AC107" s="141"/>
      <c r="AD107" s="141"/>
      <c r="AE107" s="141"/>
      <c r="AF107" s="141"/>
      <c r="AG107" s="141"/>
      <c r="AH107" s="141"/>
      <c r="AI107" s="141"/>
      <c r="AJ107" s="141"/>
      <c r="AK107" s="141"/>
      <c r="AL107" s="141"/>
      <c r="AM107" s="141"/>
      <c r="AN107" s="141"/>
    </row>
    <row r="108" spans="11:40">
      <c r="K108" s="1"/>
      <c r="N108" s="1"/>
      <c r="O108" s="1"/>
      <c r="P108" s="1"/>
      <c r="Q108" s="10"/>
      <c r="R108" s="10"/>
      <c r="S108" s="1"/>
      <c r="T108" s="1"/>
      <c r="U108" s="1"/>
    </row>
    <row r="109" spans="11:40">
      <c r="Q109" s="10"/>
      <c r="R109" s="10"/>
      <c r="S109" s="3"/>
      <c r="T109" s="3"/>
      <c r="V109" s="3"/>
      <c r="W109" s="3"/>
      <c r="X109" s="3"/>
      <c r="Y109" s="3"/>
      <c r="AI109" s="20"/>
      <c r="AJ109" s="20"/>
      <c r="AK109" s="20"/>
      <c r="AL109" s="20"/>
      <c r="AM109" s="20"/>
      <c r="AN109" s="20"/>
    </row>
    <row r="110" spans="11:40">
      <c r="Q110" s="10"/>
      <c r="R110" s="10"/>
      <c r="S110" s="4"/>
      <c r="T110" s="4"/>
    </row>
    <row r="111" spans="11:40">
      <c r="Q111" s="10"/>
      <c r="R111" s="10"/>
      <c r="S111" s="4"/>
      <c r="T111" s="4"/>
    </row>
    <row r="112" spans="11:40">
      <c r="Q112" s="10"/>
      <c r="R112" s="10"/>
      <c r="S112" s="4"/>
      <c r="T112" s="4"/>
    </row>
    <row r="113" spans="1:40">
      <c r="A113" s="3"/>
      <c r="B113" s="5"/>
      <c r="C113" s="5"/>
      <c r="D113" s="5"/>
      <c r="E113" s="5"/>
      <c r="F113" s="5"/>
      <c r="G113" s="5"/>
      <c r="H113" s="6"/>
      <c r="I113" s="6"/>
      <c r="J113" s="6"/>
      <c r="K113" s="2"/>
      <c r="L113" s="2"/>
      <c r="M113" s="2"/>
      <c r="N113" s="2"/>
      <c r="O113" s="10"/>
      <c r="P113" s="10"/>
      <c r="Q113" s="10"/>
      <c r="R113" s="10"/>
      <c r="S113" s="10"/>
      <c r="T113" s="10"/>
      <c r="U113" s="2"/>
      <c r="V113" s="10"/>
      <c r="W113" s="10"/>
      <c r="X113" s="10"/>
      <c r="Y113" s="10"/>
    </row>
    <row r="119" spans="1:4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row>
    <row r="120" spans="1:4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row>
    <row r="121" spans="1:4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row>
    <row r="122" spans="1:4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row>
    <row r="123" spans="1:4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row>
    <row r="124" spans="1:4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row>
    <row r="125" spans="1:4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row>
    <row r="126" spans="1:4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row>
    <row r="127" spans="1:4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row>
    <row r="128" spans="1:4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row>
    <row r="129" spans="9:4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row>
    <row r="130" spans="9:4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row>
    <row r="131" spans="9:4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row>
    <row r="132" spans="9:4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row>
    <row r="133" spans="9:4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row>
    <row r="134" spans="9:4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row>
    <row r="135" spans="9:4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row>
    <row r="136" spans="9:4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row>
    <row r="137" spans="9:4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row>
    <row r="138" spans="9:4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row>
    <row r="139" spans="9:4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row>
    <row r="140" spans="9:4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row>
    <row r="141" spans="9:4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row>
    <row r="142" spans="9:4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row>
    <row r="143" spans="9:4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row>
    <row r="144" spans="9:4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row>
    <row r="145" spans="1:4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row>
    <row r="146" spans="1:40">
      <c r="AI146" s="24"/>
      <c r="AJ146" s="24"/>
      <c r="AK146" s="24"/>
      <c r="AL146" s="24"/>
      <c r="AM146" s="24"/>
      <c r="AN146" s="24"/>
    </row>
    <row r="147" spans="1:40">
      <c r="AI147" s="24"/>
      <c r="AJ147" s="24"/>
      <c r="AK147" s="24"/>
      <c r="AL147" s="24"/>
      <c r="AM147" s="24"/>
      <c r="AN147" s="24"/>
    </row>
    <row r="148" spans="1:40">
      <c r="AI148" s="24"/>
      <c r="AJ148" s="24"/>
      <c r="AK148" s="24"/>
      <c r="AL148" s="24"/>
      <c r="AM148" s="24"/>
      <c r="AN148" s="24"/>
    </row>
    <row r="149" spans="1:40">
      <c r="AI149" s="24"/>
      <c r="AJ149" s="24"/>
      <c r="AK149" s="24"/>
      <c r="AL149" s="24"/>
      <c r="AM149" s="24"/>
      <c r="AN149" s="24"/>
    </row>
    <row r="150" spans="1:40">
      <c r="AI150" s="24"/>
      <c r="AJ150" s="24"/>
      <c r="AK150" s="24"/>
      <c r="AL150" s="24"/>
      <c r="AM150" s="24"/>
      <c r="AN150" s="24"/>
    </row>
    <row r="153" spans="1:4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row>
    <row r="154" spans="1:4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row>
    <row r="155" spans="1:4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row>
    <row r="156" spans="1:40">
      <c r="A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row>
    <row r="157" spans="1:40">
      <c r="A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row>
    <row r="158" spans="1:40">
      <c r="A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row>
    <row r="159" spans="1:40">
      <c r="A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row>
    <row r="160" spans="1:40">
      <c r="A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row>
    <row r="161" spans="1:40">
      <c r="A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row>
    <row r="162" spans="1:40">
      <c r="A162" s="10"/>
      <c r="B162" s="21"/>
      <c r="C162" s="21"/>
      <c r="D162" s="21"/>
      <c r="E162" s="21"/>
      <c r="F162" s="21"/>
      <c r="G162" s="21"/>
      <c r="H162" s="21"/>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row>
    <row r="163" spans="1:40">
      <c r="A163" s="10"/>
      <c r="B163" s="21"/>
      <c r="C163" s="21"/>
      <c r="D163" s="21"/>
      <c r="E163" s="21"/>
      <c r="F163" s="21"/>
      <c r="G163" s="21"/>
      <c r="H163" s="21"/>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row>
    <row r="164" spans="1:40">
      <c r="A164" s="10"/>
      <c r="B164" s="21"/>
      <c r="C164" s="21"/>
      <c r="D164" s="21"/>
      <c r="E164" s="21"/>
      <c r="F164" s="21"/>
      <c r="G164" s="21"/>
      <c r="H164" s="21"/>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row>
    <row r="165" spans="1:40">
      <c r="A165" s="10"/>
      <c r="B165" s="21"/>
      <c r="C165" s="21"/>
      <c r="D165" s="21"/>
      <c r="E165" s="21"/>
      <c r="F165" s="21"/>
      <c r="G165" s="21"/>
      <c r="H165" s="21"/>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row>
    <row r="166" spans="1:40">
      <c r="A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row>
    <row r="167" spans="1:40">
      <c r="A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row>
    <row r="168" spans="1:40">
      <c r="A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row>
    <row r="169" spans="1:40">
      <c r="A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row>
    <row r="170" spans="1:40">
      <c r="A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row>
    <row r="171" spans="1:40">
      <c r="A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row>
    <row r="172" spans="1:40">
      <c r="A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row>
    <row r="173" spans="1:40">
      <c r="A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row>
    <row r="174" spans="1:40">
      <c r="A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row>
    <row r="175" spans="1:40">
      <c r="A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row>
    <row r="176" spans="1:40">
      <c r="A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row>
    <row r="177" spans="1:40">
      <c r="A177" s="1"/>
      <c r="B177" s="1"/>
      <c r="C177" s="1"/>
      <c r="D177" s="1"/>
      <c r="E177" s="1"/>
      <c r="F177" s="1"/>
      <c r="G177" s="1"/>
      <c r="H177" s="1"/>
      <c r="I177" s="1"/>
      <c r="J177" s="1"/>
      <c r="K177" s="1"/>
      <c r="L177" s="1"/>
      <c r="M177" s="1"/>
      <c r="N177" s="1"/>
      <c r="O177" s="1"/>
      <c r="P177" s="1"/>
      <c r="Q177" s="1"/>
      <c r="R177" s="1"/>
      <c r="S177" s="1"/>
      <c r="T177" s="1"/>
      <c r="U177" s="1"/>
    </row>
    <row r="182" spans="1:40">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row>
    <row r="183" spans="1:40">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row>
    <row r="184" spans="1:40">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row>
    <row r="185" spans="1:40">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row>
    <row r="186" spans="1:40">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row>
    <row r="187" spans="1:40">
      <c r="A187" s="1"/>
      <c r="B187" s="1"/>
      <c r="C187" s="1"/>
      <c r="D187" s="1"/>
      <c r="E187" s="1"/>
      <c r="F187" s="1"/>
      <c r="G187" s="1"/>
      <c r="H187" s="1"/>
      <c r="I187" s="1"/>
      <c r="J187" s="1"/>
      <c r="K187" s="1"/>
      <c r="L187" s="1"/>
      <c r="M187" s="1"/>
      <c r="N187" s="1"/>
      <c r="O187" s="1"/>
      <c r="P187" s="1"/>
      <c r="Q187" s="1"/>
      <c r="R187" s="1"/>
      <c r="S187" s="1"/>
      <c r="T187" s="1"/>
      <c r="U187" s="1"/>
    </row>
    <row r="188" spans="1:40">
      <c r="A188" s="141"/>
      <c r="B188" s="141"/>
      <c r="C188" s="141"/>
      <c r="D188" s="141"/>
      <c r="E188" s="141"/>
      <c r="F188" s="141"/>
      <c r="G188" s="141"/>
      <c r="H188" s="141"/>
      <c r="I188" s="141"/>
      <c r="J188" s="141"/>
      <c r="K188" s="141"/>
      <c r="L188" s="141"/>
      <c r="M188" s="141"/>
      <c r="N188" s="141"/>
      <c r="O188" s="141"/>
      <c r="P188" s="141"/>
      <c r="Q188" s="141"/>
      <c r="R188" s="141"/>
      <c r="S188" s="141"/>
      <c r="T188" s="141"/>
      <c r="U188" s="141"/>
      <c r="V188" s="141"/>
      <c r="W188" s="141"/>
      <c r="X188" s="141"/>
      <c r="Y188" s="141"/>
      <c r="Z188" s="141"/>
      <c r="AA188" s="141"/>
      <c r="AB188" s="141"/>
      <c r="AC188" s="141"/>
      <c r="AD188" s="141"/>
      <c r="AE188" s="141"/>
      <c r="AF188" s="141"/>
      <c r="AG188" s="141"/>
      <c r="AH188" s="141"/>
      <c r="AI188" s="141"/>
      <c r="AJ188" s="141"/>
      <c r="AK188" s="141"/>
      <c r="AL188" s="141"/>
      <c r="AM188" s="141"/>
      <c r="AN188" s="141"/>
    </row>
    <row r="189" spans="1:40">
      <c r="A189" s="141"/>
      <c r="B189" s="141"/>
      <c r="C189" s="141"/>
      <c r="D189" s="141"/>
      <c r="E189" s="141"/>
      <c r="F189" s="141"/>
      <c r="G189" s="141"/>
      <c r="H189" s="141"/>
      <c r="I189" s="141"/>
      <c r="J189" s="141"/>
      <c r="K189" s="141"/>
      <c r="L189" s="141"/>
      <c r="M189" s="141"/>
      <c r="N189" s="141"/>
      <c r="O189" s="141"/>
      <c r="P189" s="141"/>
      <c r="Q189" s="141"/>
      <c r="R189" s="141"/>
      <c r="S189" s="141"/>
      <c r="T189" s="141"/>
      <c r="U189" s="141"/>
      <c r="V189" s="141"/>
      <c r="W189" s="141"/>
      <c r="X189" s="141"/>
      <c r="Y189" s="141"/>
      <c r="Z189" s="141"/>
      <c r="AA189" s="141"/>
      <c r="AB189" s="141"/>
      <c r="AC189" s="141"/>
      <c r="AD189" s="141"/>
      <c r="AE189" s="141"/>
      <c r="AF189" s="141"/>
      <c r="AG189" s="141"/>
      <c r="AH189" s="141"/>
      <c r="AI189" s="141"/>
      <c r="AJ189" s="141"/>
      <c r="AK189" s="141"/>
      <c r="AL189" s="141"/>
      <c r="AM189" s="141"/>
      <c r="AN189" s="141"/>
    </row>
    <row r="190" spans="1:40">
      <c r="A190" s="141"/>
      <c r="B190" s="141"/>
      <c r="C190" s="141"/>
      <c r="D190" s="141"/>
      <c r="E190" s="141"/>
      <c r="F190" s="141"/>
      <c r="G190" s="141"/>
      <c r="H190" s="141"/>
      <c r="I190" s="141"/>
      <c r="J190" s="141"/>
      <c r="K190" s="141"/>
      <c r="L190" s="141"/>
      <c r="M190" s="141"/>
      <c r="N190" s="141"/>
      <c r="O190" s="141"/>
      <c r="P190" s="141"/>
      <c r="Q190" s="141"/>
      <c r="R190" s="141"/>
      <c r="S190" s="141"/>
      <c r="T190" s="141"/>
      <c r="U190" s="141"/>
      <c r="V190" s="141"/>
      <c r="W190" s="141"/>
      <c r="X190" s="141"/>
      <c r="Y190" s="141"/>
      <c r="Z190" s="141"/>
      <c r="AA190" s="141"/>
      <c r="AB190" s="141"/>
      <c r="AC190" s="141"/>
      <c r="AD190" s="141"/>
      <c r="AE190" s="141"/>
      <c r="AF190" s="141"/>
      <c r="AG190" s="141"/>
      <c r="AH190" s="141"/>
      <c r="AI190" s="141"/>
      <c r="AJ190" s="141"/>
      <c r="AK190" s="141"/>
      <c r="AL190" s="141"/>
      <c r="AM190" s="141"/>
      <c r="AN190" s="141"/>
    </row>
    <row r="191" spans="1:40">
      <c r="A191" s="141"/>
      <c r="B191" s="141"/>
      <c r="C191" s="141"/>
      <c r="D191" s="141"/>
      <c r="E191" s="141"/>
      <c r="F191" s="141"/>
      <c r="G191" s="141"/>
      <c r="H191" s="141"/>
      <c r="I191" s="141"/>
      <c r="J191" s="141"/>
      <c r="K191" s="141"/>
      <c r="L191" s="141"/>
      <c r="M191" s="141"/>
      <c r="N191" s="141"/>
      <c r="O191" s="141"/>
      <c r="P191" s="141"/>
      <c r="Q191" s="141"/>
      <c r="R191" s="141"/>
      <c r="S191" s="141"/>
      <c r="T191" s="141"/>
      <c r="U191" s="141"/>
      <c r="V191" s="141"/>
      <c r="W191" s="141"/>
      <c r="X191" s="141"/>
      <c r="Y191" s="141"/>
      <c r="Z191" s="141"/>
      <c r="AA191" s="141"/>
      <c r="AB191" s="141"/>
      <c r="AC191" s="141"/>
      <c r="AD191" s="141"/>
      <c r="AE191" s="141"/>
      <c r="AF191" s="141"/>
      <c r="AG191" s="141"/>
      <c r="AH191" s="141"/>
      <c r="AI191" s="141"/>
      <c r="AJ191" s="141"/>
      <c r="AK191" s="141"/>
      <c r="AL191" s="141"/>
      <c r="AM191" s="141"/>
      <c r="AN191" s="141"/>
    </row>
    <row r="192" spans="1:40">
      <c r="A192" s="141"/>
      <c r="B192" s="141"/>
      <c r="C192" s="141"/>
      <c r="D192" s="141"/>
      <c r="E192" s="141"/>
      <c r="F192" s="141"/>
      <c r="G192" s="141"/>
      <c r="H192" s="141"/>
      <c r="I192" s="141"/>
      <c r="J192" s="141"/>
      <c r="K192" s="141"/>
      <c r="L192" s="141"/>
      <c r="M192" s="141"/>
      <c r="N192" s="141"/>
      <c r="O192" s="141"/>
      <c r="P192" s="141"/>
      <c r="Q192" s="141"/>
      <c r="R192" s="141"/>
      <c r="S192" s="141"/>
      <c r="T192" s="141"/>
      <c r="U192" s="141"/>
      <c r="V192" s="141"/>
      <c r="W192" s="141"/>
      <c r="X192" s="141"/>
      <c r="Y192" s="141"/>
      <c r="Z192" s="141"/>
      <c r="AA192" s="141"/>
      <c r="AB192" s="141"/>
      <c r="AC192" s="141"/>
      <c r="AD192" s="141"/>
      <c r="AE192" s="141"/>
      <c r="AF192" s="141"/>
      <c r="AG192" s="141"/>
      <c r="AH192" s="141"/>
      <c r="AI192" s="141"/>
      <c r="AJ192" s="141"/>
      <c r="AK192" s="141"/>
      <c r="AL192" s="141"/>
      <c r="AM192" s="141"/>
      <c r="AN192" s="141"/>
    </row>
    <row r="193" spans="1:40">
      <c r="A193" s="141"/>
      <c r="B193" s="141"/>
      <c r="C193" s="141"/>
      <c r="D193" s="141"/>
      <c r="E193" s="141"/>
      <c r="F193" s="141"/>
      <c r="G193" s="141"/>
      <c r="H193" s="141"/>
      <c r="I193" s="141"/>
      <c r="J193" s="141"/>
      <c r="K193" s="141"/>
      <c r="L193" s="141"/>
      <c r="M193" s="141"/>
      <c r="N193" s="141"/>
      <c r="O193" s="141"/>
      <c r="P193" s="141"/>
      <c r="Q193" s="141"/>
      <c r="R193" s="141"/>
      <c r="S193" s="141"/>
      <c r="T193" s="141"/>
      <c r="U193" s="141"/>
      <c r="V193" s="141"/>
      <c r="W193" s="141"/>
      <c r="X193" s="141"/>
      <c r="Y193" s="141"/>
      <c r="Z193" s="141"/>
      <c r="AA193" s="141"/>
      <c r="AB193" s="141"/>
      <c r="AC193" s="141"/>
      <c r="AD193" s="141"/>
      <c r="AE193" s="141"/>
      <c r="AF193" s="141"/>
      <c r="AG193" s="141"/>
      <c r="AH193" s="141"/>
      <c r="AI193" s="141"/>
      <c r="AJ193" s="141"/>
      <c r="AK193" s="141"/>
      <c r="AL193" s="141"/>
      <c r="AM193" s="141"/>
      <c r="AN193" s="141"/>
    </row>
    <row r="194" spans="1:40">
      <c r="A194" s="141"/>
      <c r="B194" s="141"/>
      <c r="C194" s="141"/>
      <c r="D194" s="141"/>
      <c r="E194" s="141"/>
      <c r="F194" s="141"/>
      <c r="G194" s="141"/>
      <c r="H194" s="141"/>
      <c r="I194" s="141"/>
      <c r="J194" s="141"/>
      <c r="K194" s="141"/>
      <c r="L194" s="141"/>
      <c r="M194" s="141"/>
      <c r="N194" s="141"/>
      <c r="O194" s="141"/>
      <c r="P194" s="141"/>
      <c r="Q194" s="141"/>
      <c r="R194" s="141"/>
      <c r="S194" s="141"/>
      <c r="T194" s="141"/>
      <c r="U194" s="141"/>
      <c r="V194" s="141"/>
      <c r="W194" s="141"/>
      <c r="X194" s="141"/>
      <c r="Y194" s="141"/>
      <c r="Z194" s="141"/>
      <c r="AA194" s="141"/>
      <c r="AB194" s="141"/>
      <c r="AC194" s="141"/>
      <c r="AD194" s="141"/>
      <c r="AE194" s="141"/>
      <c r="AF194" s="141"/>
      <c r="AG194" s="141"/>
      <c r="AH194" s="141"/>
      <c r="AI194" s="141"/>
      <c r="AJ194" s="141"/>
      <c r="AK194" s="141"/>
      <c r="AL194" s="141"/>
      <c r="AM194" s="141"/>
      <c r="AN194" s="141"/>
    </row>
    <row r="195" spans="1:40">
      <c r="A195" s="141"/>
      <c r="B195" s="141"/>
      <c r="C195" s="141"/>
      <c r="D195" s="141"/>
      <c r="E195" s="141"/>
      <c r="F195" s="141"/>
      <c r="G195" s="141"/>
      <c r="H195" s="141"/>
      <c r="I195" s="141"/>
      <c r="J195" s="141"/>
      <c r="K195" s="141"/>
      <c r="L195" s="141"/>
      <c r="M195" s="141"/>
      <c r="N195" s="141"/>
      <c r="O195" s="141"/>
      <c r="P195" s="141"/>
      <c r="Q195" s="141"/>
      <c r="R195" s="141"/>
      <c r="S195" s="141"/>
      <c r="T195" s="141"/>
      <c r="U195" s="141"/>
      <c r="V195" s="141"/>
      <c r="W195" s="141"/>
      <c r="X195" s="141"/>
      <c r="Y195" s="141"/>
      <c r="Z195" s="141"/>
      <c r="AA195" s="141"/>
      <c r="AB195" s="141"/>
      <c r="AC195" s="141"/>
      <c r="AD195" s="141"/>
      <c r="AE195" s="141"/>
      <c r="AF195" s="141"/>
      <c r="AG195" s="141"/>
      <c r="AH195" s="141"/>
      <c r="AI195" s="141"/>
      <c r="AJ195" s="141"/>
      <c r="AK195" s="141"/>
      <c r="AL195" s="141"/>
      <c r="AM195" s="141"/>
      <c r="AN195" s="141"/>
    </row>
    <row r="196" spans="1:40">
      <c r="A196" s="141"/>
      <c r="B196" s="141"/>
      <c r="C196" s="141"/>
      <c r="D196" s="141"/>
      <c r="E196" s="141"/>
      <c r="F196" s="141"/>
      <c r="G196" s="141"/>
      <c r="H196" s="141"/>
      <c r="I196" s="141"/>
      <c r="J196" s="141"/>
      <c r="K196" s="141"/>
      <c r="L196" s="141"/>
      <c r="M196" s="141"/>
      <c r="N196" s="141"/>
      <c r="O196" s="141"/>
      <c r="P196" s="141"/>
      <c r="Q196" s="141"/>
      <c r="R196" s="141"/>
      <c r="S196" s="141"/>
      <c r="T196" s="141"/>
      <c r="U196" s="141"/>
      <c r="V196" s="141"/>
      <c r="W196" s="141"/>
      <c r="X196" s="141"/>
      <c r="Y196" s="141"/>
      <c r="Z196" s="141"/>
      <c r="AA196" s="141"/>
      <c r="AB196" s="141"/>
      <c r="AC196" s="141"/>
      <c r="AD196" s="141"/>
      <c r="AE196" s="141"/>
      <c r="AF196" s="141"/>
      <c r="AG196" s="141"/>
      <c r="AH196" s="141"/>
      <c r="AI196" s="141"/>
      <c r="AJ196" s="141"/>
      <c r="AK196" s="141"/>
      <c r="AL196" s="141"/>
      <c r="AM196" s="141"/>
      <c r="AN196" s="141"/>
    </row>
    <row r="197" spans="1:40">
      <c r="A197" s="141"/>
      <c r="B197" s="141"/>
      <c r="C197" s="141"/>
      <c r="D197" s="141"/>
      <c r="E197" s="141"/>
      <c r="F197" s="141"/>
      <c r="G197" s="141"/>
      <c r="H197" s="141"/>
      <c r="I197" s="141"/>
      <c r="J197" s="141"/>
      <c r="K197" s="141"/>
      <c r="L197" s="141"/>
      <c r="M197" s="141"/>
      <c r="N197" s="141"/>
      <c r="O197" s="141"/>
      <c r="P197" s="141"/>
      <c r="Q197" s="141"/>
      <c r="R197" s="141"/>
      <c r="S197" s="141"/>
      <c r="T197" s="141"/>
      <c r="U197" s="141"/>
      <c r="V197" s="141"/>
      <c r="W197" s="141"/>
      <c r="X197" s="141"/>
      <c r="Y197" s="141"/>
      <c r="Z197" s="141"/>
      <c r="AA197" s="141"/>
      <c r="AB197" s="141"/>
      <c r="AC197" s="141"/>
      <c r="AD197" s="141"/>
      <c r="AE197" s="141"/>
      <c r="AF197" s="141"/>
      <c r="AG197" s="141"/>
      <c r="AH197" s="141"/>
      <c r="AI197" s="141"/>
      <c r="AJ197" s="141"/>
      <c r="AK197" s="141"/>
      <c r="AL197" s="141"/>
      <c r="AM197" s="141"/>
      <c r="AN197" s="141"/>
    </row>
    <row r="198" spans="1:40">
      <c r="A198" s="141"/>
      <c r="B198" s="141"/>
      <c r="C198" s="141"/>
      <c r="D198" s="141"/>
      <c r="E198" s="141"/>
      <c r="F198" s="141"/>
      <c r="G198" s="141"/>
      <c r="H198" s="141"/>
      <c r="I198" s="141"/>
      <c r="J198" s="141"/>
      <c r="K198" s="141"/>
      <c r="L198" s="141"/>
      <c r="M198" s="141"/>
      <c r="N198" s="141"/>
      <c r="O198" s="141"/>
      <c r="P198" s="141"/>
      <c r="Q198" s="141"/>
      <c r="R198" s="141"/>
      <c r="S198" s="141"/>
      <c r="T198" s="141"/>
      <c r="U198" s="141"/>
      <c r="V198" s="141"/>
      <c r="W198" s="141"/>
      <c r="X198" s="141"/>
      <c r="Y198" s="141"/>
      <c r="Z198" s="141"/>
      <c r="AA198" s="141"/>
      <c r="AB198" s="141"/>
      <c r="AC198" s="141"/>
      <c r="AD198" s="141"/>
      <c r="AE198" s="141"/>
      <c r="AF198" s="141"/>
      <c r="AG198" s="141"/>
      <c r="AH198" s="141"/>
      <c r="AI198" s="141"/>
      <c r="AJ198" s="141"/>
      <c r="AK198" s="141"/>
      <c r="AL198" s="141"/>
      <c r="AM198" s="141"/>
      <c r="AN198" s="141"/>
    </row>
    <row r="199" spans="1:40">
      <c r="A199" s="141"/>
      <c r="B199" s="141"/>
      <c r="C199" s="141"/>
      <c r="D199" s="141"/>
      <c r="E199" s="141"/>
      <c r="F199" s="141"/>
      <c r="G199" s="141"/>
      <c r="H199" s="141"/>
      <c r="I199" s="141"/>
      <c r="J199" s="141"/>
      <c r="K199" s="141"/>
      <c r="L199" s="141"/>
      <c r="M199" s="141"/>
      <c r="N199" s="141"/>
      <c r="O199" s="141"/>
      <c r="P199" s="141"/>
      <c r="Q199" s="141"/>
      <c r="R199" s="141"/>
      <c r="S199" s="141"/>
      <c r="T199" s="141"/>
      <c r="U199" s="141"/>
      <c r="V199" s="141"/>
      <c r="W199" s="141"/>
      <c r="X199" s="141"/>
      <c r="Y199" s="141"/>
      <c r="Z199" s="141"/>
      <c r="AA199" s="141"/>
      <c r="AB199" s="141"/>
      <c r="AC199" s="141"/>
      <c r="AD199" s="141"/>
      <c r="AE199" s="141"/>
      <c r="AF199" s="141"/>
      <c r="AG199" s="141"/>
      <c r="AH199" s="141"/>
      <c r="AI199" s="141"/>
      <c r="AJ199" s="141"/>
      <c r="AK199" s="141"/>
      <c r="AL199" s="141"/>
      <c r="AM199" s="141"/>
      <c r="AN199" s="141"/>
    </row>
    <row r="200" spans="1:40">
      <c r="A200" s="141"/>
      <c r="B200" s="141"/>
      <c r="C200" s="141"/>
      <c r="D200" s="141"/>
      <c r="E200" s="141"/>
      <c r="F200" s="141"/>
      <c r="G200" s="141"/>
      <c r="H200" s="141"/>
      <c r="I200" s="141"/>
      <c r="J200" s="141"/>
      <c r="K200" s="141"/>
      <c r="L200" s="141"/>
      <c r="M200" s="141"/>
      <c r="N200" s="141"/>
      <c r="O200" s="141"/>
      <c r="P200" s="141"/>
      <c r="Q200" s="141"/>
      <c r="R200" s="141"/>
      <c r="S200" s="141"/>
      <c r="T200" s="141"/>
      <c r="U200" s="141"/>
      <c r="V200" s="141"/>
      <c r="W200" s="141"/>
      <c r="X200" s="141"/>
      <c r="Y200" s="141"/>
      <c r="Z200" s="141"/>
      <c r="AA200" s="141"/>
      <c r="AB200" s="141"/>
      <c r="AC200" s="141"/>
      <c r="AD200" s="141"/>
      <c r="AE200" s="141"/>
      <c r="AF200" s="141"/>
      <c r="AG200" s="141"/>
      <c r="AH200" s="141"/>
      <c r="AI200" s="141"/>
      <c r="AJ200" s="141"/>
      <c r="AK200" s="141"/>
      <c r="AL200" s="141"/>
      <c r="AM200" s="141"/>
      <c r="AN200" s="141"/>
    </row>
    <row r="201" spans="1:40">
      <c r="A201" s="141"/>
      <c r="B201" s="141"/>
      <c r="C201" s="141"/>
      <c r="D201" s="141"/>
      <c r="E201" s="141"/>
      <c r="F201" s="141"/>
      <c r="G201" s="141"/>
      <c r="H201" s="141"/>
      <c r="I201" s="141"/>
      <c r="J201" s="141"/>
      <c r="K201" s="141"/>
      <c r="L201" s="141"/>
      <c r="M201" s="141"/>
      <c r="N201" s="141"/>
      <c r="O201" s="141"/>
      <c r="P201" s="141"/>
      <c r="Q201" s="141"/>
      <c r="R201" s="141"/>
      <c r="S201" s="141"/>
      <c r="T201" s="141"/>
      <c r="U201" s="141"/>
      <c r="V201" s="141"/>
      <c r="W201" s="141"/>
      <c r="X201" s="141"/>
      <c r="Y201" s="141"/>
      <c r="Z201" s="141"/>
      <c r="AA201" s="141"/>
      <c r="AB201" s="141"/>
      <c r="AC201" s="141"/>
      <c r="AD201" s="141"/>
      <c r="AE201" s="141"/>
      <c r="AF201" s="141"/>
      <c r="AG201" s="141"/>
      <c r="AH201" s="141"/>
      <c r="AI201" s="141"/>
      <c r="AJ201" s="141"/>
      <c r="AK201" s="141"/>
      <c r="AL201" s="141"/>
      <c r="AM201" s="141"/>
      <c r="AN201" s="141"/>
    </row>
    <row r="202" spans="1:40">
      <c r="A202" s="141"/>
      <c r="B202" s="141"/>
      <c r="C202" s="141"/>
      <c r="D202" s="141"/>
      <c r="E202" s="141"/>
      <c r="F202" s="141"/>
      <c r="G202" s="141"/>
      <c r="H202" s="141"/>
      <c r="I202" s="141"/>
      <c r="J202" s="141"/>
      <c r="K202" s="141"/>
      <c r="L202" s="141"/>
      <c r="M202" s="141"/>
      <c r="N202" s="141"/>
      <c r="O202" s="141"/>
      <c r="P202" s="141"/>
      <c r="Q202" s="141"/>
      <c r="R202" s="141"/>
      <c r="S202" s="141"/>
      <c r="T202" s="141"/>
      <c r="U202" s="141"/>
      <c r="V202" s="141"/>
      <c r="W202" s="141"/>
      <c r="X202" s="141"/>
      <c r="Y202" s="141"/>
      <c r="Z202" s="141"/>
      <c r="AA202" s="141"/>
      <c r="AB202" s="141"/>
      <c r="AC202" s="141"/>
      <c r="AD202" s="141"/>
      <c r="AE202" s="141"/>
      <c r="AF202" s="141"/>
      <c r="AG202" s="141"/>
      <c r="AH202" s="141"/>
      <c r="AI202" s="141"/>
      <c r="AJ202" s="141"/>
      <c r="AK202" s="141"/>
      <c r="AL202" s="141"/>
      <c r="AM202" s="141"/>
      <c r="AN202" s="141"/>
    </row>
    <row r="203" spans="1:40">
      <c r="A203" s="141"/>
      <c r="B203" s="141"/>
      <c r="C203" s="141"/>
      <c r="D203" s="141"/>
      <c r="E203" s="141"/>
      <c r="F203" s="141"/>
      <c r="G203" s="141"/>
      <c r="H203" s="141"/>
      <c r="I203" s="141"/>
      <c r="J203" s="141"/>
      <c r="K203" s="141"/>
      <c r="L203" s="141"/>
      <c r="M203" s="141"/>
      <c r="N203" s="141"/>
      <c r="O203" s="141"/>
      <c r="P203" s="141"/>
      <c r="Q203" s="141"/>
      <c r="R203" s="141"/>
      <c r="S203" s="141"/>
      <c r="T203" s="141"/>
      <c r="U203" s="141"/>
      <c r="V203" s="141"/>
      <c r="W203" s="141"/>
      <c r="X203" s="141"/>
      <c r="Y203" s="141"/>
      <c r="Z203" s="141"/>
      <c r="AA203" s="141"/>
      <c r="AB203" s="141"/>
      <c r="AC203" s="141"/>
      <c r="AD203" s="141"/>
      <c r="AE203" s="141"/>
      <c r="AF203" s="141"/>
      <c r="AG203" s="141"/>
      <c r="AH203" s="141"/>
      <c r="AI203" s="141"/>
      <c r="AJ203" s="141"/>
      <c r="AK203" s="141"/>
      <c r="AL203" s="141"/>
      <c r="AM203" s="141"/>
      <c r="AN203" s="141"/>
    </row>
    <row r="204" spans="1:40">
      <c r="A204" s="141"/>
      <c r="B204" s="141"/>
      <c r="C204" s="141"/>
      <c r="D204" s="141"/>
      <c r="E204" s="141"/>
      <c r="F204" s="141"/>
      <c r="G204" s="141"/>
      <c r="H204" s="141"/>
      <c r="I204" s="141"/>
      <c r="J204" s="141"/>
      <c r="K204" s="141"/>
      <c r="L204" s="141"/>
      <c r="M204" s="141"/>
      <c r="N204" s="141"/>
      <c r="O204" s="141"/>
      <c r="P204" s="141"/>
      <c r="Q204" s="141"/>
      <c r="R204" s="141"/>
      <c r="S204" s="141"/>
      <c r="T204" s="141"/>
      <c r="U204" s="141"/>
      <c r="V204" s="141"/>
      <c r="W204" s="141"/>
      <c r="X204" s="141"/>
      <c r="Y204" s="141"/>
      <c r="Z204" s="141"/>
      <c r="AA204" s="141"/>
      <c r="AB204" s="141"/>
      <c r="AC204" s="141"/>
      <c r="AD204" s="141"/>
      <c r="AE204" s="141"/>
      <c r="AF204" s="141"/>
      <c r="AG204" s="141"/>
      <c r="AH204" s="141"/>
      <c r="AI204" s="141"/>
      <c r="AJ204" s="141"/>
      <c r="AK204" s="141"/>
      <c r="AL204" s="141"/>
      <c r="AM204" s="141"/>
      <c r="AN204" s="141"/>
    </row>
    <row r="205" spans="1:40">
      <c r="A205" s="141"/>
      <c r="B205" s="141"/>
      <c r="C205" s="141"/>
      <c r="D205" s="141"/>
      <c r="E205" s="141"/>
      <c r="F205" s="141"/>
      <c r="G205" s="141"/>
      <c r="H205" s="141"/>
      <c r="I205" s="141"/>
      <c r="J205" s="141"/>
      <c r="K205" s="141"/>
      <c r="L205" s="141"/>
      <c r="M205" s="141"/>
      <c r="N205" s="141"/>
      <c r="O205" s="141"/>
      <c r="P205" s="141"/>
      <c r="Q205" s="141"/>
      <c r="R205" s="141"/>
      <c r="S205" s="141"/>
      <c r="T205" s="141"/>
      <c r="U205" s="141"/>
      <c r="V205" s="141"/>
      <c r="W205" s="141"/>
      <c r="X205" s="141"/>
      <c r="Y205" s="141"/>
      <c r="Z205" s="141"/>
      <c r="AA205" s="141"/>
      <c r="AB205" s="141"/>
      <c r="AC205" s="141"/>
      <c r="AD205" s="141"/>
      <c r="AE205" s="141"/>
      <c r="AF205" s="141"/>
      <c r="AG205" s="141"/>
      <c r="AH205" s="141"/>
      <c r="AI205" s="141"/>
      <c r="AJ205" s="141"/>
      <c r="AK205" s="141"/>
      <c r="AL205" s="141"/>
      <c r="AM205" s="141"/>
      <c r="AN205" s="141"/>
    </row>
    <row r="206" spans="1:40">
      <c r="A206" s="141"/>
      <c r="B206" s="141"/>
      <c r="C206" s="141"/>
      <c r="D206" s="141"/>
      <c r="E206" s="141"/>
      <c r="F206" s="141"/>
      <c r="G206" s="141"/>
      <c r="H206" s="141"/>
      <c r="I206" s="141"/>
      <c r="J206" s="141"/>
      <c r="K206" s="141"/>
      <c r="L206" s="141"/>
      <c r="M206" s="141"/>
      <c r="N206" s="141"/>
      <c r="O206" s="141"/>
      <c r="P206" s="141"/>
      <c r="Q206" s="141"/>
      <c r="R206" s="141"/>
      <c r="S206" s="141"/>
      <c r="T206" s="141"/>
      <c r="U206" s="141"/>
      <c r="V206" s="141"/>
      <c r="W206" s="141"/>
      <c r="X206" s="141"/>
      <c r="Y206" s="141"/>
      <c r="Z206" s="141"/>
      <c r="AA206" s="141"/>
      <c r="AB206" s="141"/>
      <c r="AC206" s="141"/>
      <c r="AD206" s="141"/>
      <c r="AE206" s="141"/>
      <c r="AF206" s="141"/>
      <c r="AG206" s="141"/>
      <c r="AH206" s="141"/>
      <c r="AI206" s="141"/>
      <c r="AJ206" s="141"/>
      <c r="AK206" s="141"/>
      <c r="AL206" s="141"/>
      <c r="AM206" s="141"/>
      <c r="AN206" s="141"/>
    </row>
    <row r="207" spans="1:40">
      <c r="A207" s="141"/>
      <c r="B207" s="141"/>
      <c r="C207" s="141"/>
      <c r="D207" s="141"/>
      <c r="E207" s="141"/>
      <c r="F207" s="141"/>
      <c r="G207" s="141"/>
      <c r="H207" s="141"/>
      <c r="I207" s="141"/>
      <c r="J207" s="141"/>
      <c r="K207" s="141"/>
      <c r="L207" s="141"/>
      <c r="M207" s="141"/>
      <c r="N207" s="141"/>
      <c r="O207" s="141"/>
      <c r="P207" s="141"/>
      <c r="Q207" s="141"/>
      <c r="R207" s="141"/>
      <c r="S207" s="141"/>
      <c r="T207" s="141"/>
      <c r="U207" s="141"/>
      <c r="V207" s="141"/>
      <c r="W207" s="141"/>
      <c r="X207" s="141"/>
      <c r="Y207" s="141"/>
      <c r="Z207" s="141"/>
      <c r="AA207" s="141"/>
      <c r="AB207" s="141"/>
      <c r="AC207" s="141"/>
      <c r="AD207" s="141"/>
      <c r="AE207" s="141"/>
      <c r="AF207" s="141"/>
      <c r="AG207" s="141"/>
      <c r="AH207" s="141"/>
      <c r="AI207" s="141"/>
      <c r="AJ207" s="141"/>
      <c r="AK207" s="141"/>
      <c r="AL207" s="141"/>
      <c r="AM207" s="141"/>
      <c r="AN207" s="141"/>
    </row>
    <row r="208" spans="1:40">
      <c r="A208" s="141"/>
      <c r="B208" s="141"/>
      <c r="C208" s="141"/>
      <c r="D208" s="141"/>
      <c r="E208" s="141"/>
      <c r="F208" s="141"/>
      <c r="G208" s="141"/>
      <c r="H208" s="141"/>
      <c r="I208" s="141"/>
      <c r="J208" s="141"/>
      <c r="K208" s="141"/>
      <c r="L208" s="141"/>
      <c r="M208" s="141"/>
      <c r="N208" s="141"/>
      <c r="O208" s="141"/>
      <c r="P208" s="141"/>
      <c r="Q208" s="141"/>
      <c r="R208" s="141"/>
      <c r="S208" s="141"/>
      <c r="T208" s="141"/>
      <c r="U208" s="141"/>
      <c r="V208" s="141"/>
      <c r="W208" s="141"/>
      <c r="X208" s="141"/>
      <c r="Y208" s="141"/>
      <c r="Z208" s="141"/>
      <c r="AA208" s="141"/>
      <c r="AB208" s="141"/>
      <c r="AC208" s="141"/>
      <c r="AD208" s="141"/>
      <c r="AE208" s="141"/>
      <c r="AF208" s="141"/>
      <c r="AG208" s="141"/>
      <c r="AH208" s="141"/>
      <c r="AI208" s="141"/>
      <c r="AJ208" s="141"/>
      <c r="AK208" s="141"/>
      <c r="AL208" s="141"/>
      <c r="AM208" s="141"/>
      <c r="AN208" s="141"/>
    </row>
    <row r="209" spans="1:40">
      <c r="A209" s="141"/>
      <c r="B209" s="141"/>
      <c r="C209" s="141"/>
      <c r="D209" s="141"/>
      <c r="E209" s="141"/>
      <c r="F209" s="141"/>
      <c r="G209" s="141"/>
      <c r="H209" s="141"/>
      <c r="I209" s="141"/>
      <c r="J209" s="141"/>
      <c r="K209" s="141"/>
      <c r="L209" s="141"/>
      <c r="M209" s="141"/>
      <c r="N209" s="141"/>
      <c r="O209" s="141"/>
      <c r="P209" s="141"/>
      <c r="Q209" s="141"/>
      <c r="R209" s="141"/>
      <c r="S209" s="141"/>
      <c r="T209" s="141"/>
      <c r="U209" s="141"/>
      <c r="V209" s="141"/>
      <c r="W209" s="141"/>
      <c r="X209" s="141"/>
      <c r="Y209" s="141"/>
      <c r="Z209" s="141"/>
      <c r="AA209" s="141"/>
      <c r="AB209" s="141"/>
      <c r="AC209" s="141"/>
      <c r="AD209" s="141"/>
      <c r="AE209" s="141"/>
      <c r="AF209" s="141"/>
      <c r="AG209" s="141"/>
      <c r="AH209" s="141"/>
      <c r="AI209" s="141"/>
      <c r="AJ209" s="141"/>
      <c r="AK209" s="141"/>
      <c r="AL209" s="141"/>
      <c r="AM209" s="141"/>
      <c r="AN209" s="141"/>
    </row>
    <row r="210" spans="1:40">
      <c r="A210" s="141"/>
      <c r="B210" s="141"/>
      <c r="C210" s="141"/>
      <c r="D210" s="141"/>
      <c r="E210" s="141"/>
      <c r="F210" s="141"/>
      <c r="G210" s="141"/>
      <c r="H210" s="141"/>
      <c r="I210" s="141"/>
      <c r="J210" s="141"/>
      <c r="K210" s="141"/>
      <c r="L210" s="141"/>
      <c r="M210" s="141"/>
      <c r="N210" s="141"/>
      <c r="O210" s="141"/>
      <c r="P210" s="141"/>
      <c r="Q210" s="141"/>
      <c r="R210" s="141"/>
      <c r="S210" s="141"/>
      <c r="T210" s="141"/>
      <c r="U210" s="141"/>
      <c r="V210" s="141"/>
      <c r="W210" s="141"/>
      <c r="X210" s="141"/>
      <c r="Y210" s="141"/>
      <c r="Z210" s="141"/>
      <c r="AA210" s="141"/>
      <c r="AB210" s="141"/>
      <c r="AC210" s="141"/>
      <c r="AD210" s="141"/>
      <c r="AE210" s="141"/>
      <c r="AF210" s="141"/>
      <c r="AG210" s="141"/>
      <c r="AH210" s="141"/>
      <c r="AI210" s="141"/>
      <c r="AJ210" s="141"/>
      <c r="AK210" s="141"/>
      <c r="AL210" s="141"/>
      <c r="AM210" s="141"/>
      <c r="AN210" s="141"/>
    </row>
    <row r="211" spans="1:40">
      <c r="A211" s="141"/>
      <c r="B211" s="141"/>
      <c r="C211" s="141"/>
      <c r="D211" s="141"/>
      <c r="E211" s="141"/>
      <c r="F211" s="141"/>
      <c r="G211" s="141"/>
      <c r="H211" s="141"/>
      <c r="I211" s="141"/>
      <c r="J211" s="141"/>
      <c r="K211" s="141"/>
      <c r="L211" s="141"/>
      <c r="M211" s="141"/>
      <c r="N211" s="141"/>
      <c r="O211" s="141"/>
      <c r="P211" s="141"/>
      <c r="Q211" s="141"/>
      <c r="R211" s="141"/>
      <c r="S211" s="141"/>
      <c r="T211" s="141"/>
      <c r="U211" s="141"/>
      <c r="V211" s="141"/>
      <c r="W211" s="141"/>
      <c r="X211" s="141"/>
      <c r="Y211" s="141"/>
      <c r="Z211" s="141"/>
      <c r="AA211" s="141"/>
      <c r="AB211" s="141"/>
      <c r="AC211" s="141"/>
      <c r="AD211" s="141"/>
      <c r="AE211" s="141"/>
      <c r="AF211" s="141"/>
      <c r="AG211" s="141"/>
      <c r="AH211" s="141"/>
      <c r="AI211" s="141"/>
      <c r="AJ211" s="141"/>
      <c r="AK211" s="141"/>
      <c r="AL211" s="141"/>
      <c r="AM211" s="141"/>
      <c r="AN211" s="141"/>
    </row>
    <row r="212" spans="1:40">
      <c r="A212" s="141"/>
      <c r="B212" s="141"/>
      <c r="C212" s="141"/>
      <c r="D212" s="141"/>
      <c r="E212" s="141"/>
      <c r="F212" s="141"/>
      <c r="G212" s="141"/>
      <c r="H212" s="141"/>
      <c r="I212" s="141"/>
      <c r="J212" s="141"/>
      <c r="K212" s="141"/>
      <c r="L212" s="141"/>
      <c r="M212" s="141"/>
      <c r="N212" s="141"/>
      <c r="O212" s="141"/>
      <c r="P212" s="141"/>
      <c r="Q212" s="141"/>
      <c r="R212" s="141"/>
      <c r="S212" s="141"/>
      <c r="T212" s="141"/>
      <c r="U212" s="141"/>
      <c r="V212" s="141"/>
      <c r="W212" s="141"/>
      <c r="X212" s="141"/>
      <c r="Y212" s="141"/>
      <c r="Z212" s="141"/>
      <c r="AA212" s="141"/>
      <c r="AB212" s="141"/>
      <c r="AC212" s="141"/>
      <c r="AD212" s="141"/>
      <c r="AE212" s="141"/>
      <c r="AF212" s="141"/>
      <c r="AG212" s="141"/>
      <c r="AH212" s="141"/>
      <c r="AI212" s="141"/>
      <c r="AJ212" s="141"/>
      <c r="AK212" s="141"/>
      <c r="AL212" s="141"/>
      <c r="AM212" s="141"/>
      <c r="AN212" s="141"/>
    </row>
    <row r="213" spans="1:40">
      <c r="A213" s="141"/>
      <c r="B213" s="141"/>
      <c r="C213" s="141"/>
      <c r="D213" s="141"/>
      <c r="E213" s="141"/>
      <c r="F213" s="141"/>
      <c r="G213" s="141"/>
      <c r="H213" s="141"/>
      <c r="I213" s="141"/>
      <c r="J213" s="141"/>
      <c r="K213" s="141"/>
      <c r="L213" s="141"/>
      <c r="M213" s="141"/>
      <c r="N213" s="141"/>
      <c r="O213" s="141"/>
      <c r="P213" s="141"/>
      <c r="Q213" s="141"/>
      <c r="R213" s="141"/>
      <c r="S213" s="141"/>
      <c r="T213" s="141"/>
      <c r="U213" s="141"/>
      <c r="V213" s="141"/>
      <c r="W213" s="141"/>
      <c r="X213" s="141"/>
      <c r="Y213" s="141"/>
      <c r="Z213" s="141"/>
      <c r="AA213" s="141"/>
      <c r="AB213" s="141"/>
      <c r="AC213" s="141"/>
      <c r="AD213" s="141"/>
      <c r="AE213" s="141"/>
      <c r="AF213" s="141"/>
      <c r="AG213" s="141"/>
      <c r="AH213" s="141"/>
      <c r="AI213" s="141"/>
      <c r="AJ213" s="141"/>
      <c r="AK213" s="141"/>
      <c r="AL213" s="141"/>
      <c r="AM213" s="141"/>
      <c r="AN213" s="141"/>
    </row>
    <row r="214" spans="1:40">
      <c r="A214" s="141"/>
      <c r="B214" s="141"/>
      <c r="C214" s="141"/>
      <c r="D214" s="141"/>
      <c r="E214" s="141"/>
      <c r="F214" s="141"/>
      <c r="G214" s="141"/>
      <c r="H214" s="141"/>
      <c r="I214" s="141"/>
      <c r="J214" s="141"/>
      <c r="K214" s="141"/>
      <c r="L214" s="141"/>
      <c r="M214" s="141"/>
      <c r="N214" s="141"/>
      <c r="O214" s="141"/>
      <c r="P214" s="141"/>
      <c r="Q214" s="141"/>
      <c r="R214" s="141"/>
      <c r="S214" s="141"/>
      <c r="T214" s="141"/>
      <c r="U214" s="141"/>
      <c r="V214" s="141"/>
      <c r="W214" s="141"/>
      <c r="X214" s="141"/>
      <c r="Y214" s="141"/>
      <c r="Z214" s="141"/>
      <c r="AA214" s="141"/>
      <c r="AB214" s="141"/>
      <c r="AC214" s="141"/>
      <c r="AD214" s="141"/>
      <c r="AE214" s="141"/>
      <c r="AF214" s="141"/>
      <c r="AG214" s="141"/>
      <c r="AH214" s="141"/>
      <c r="AI214" s="141"/>
      <c r="AJ214" s="141"/>
      <c r="AK214" s="141"/>
      <c r="AL214" s="141"/>
      <c r="AM214" s="141"/>
      <c r="AN214" s="141"/>
    </row>
    <row r="215" spans="1:40">
      <c r="A215" s="141"/>
      <c r="B215" s="141"/>
      <c r="C215" s="141"/>
      <c r="D215" s="141"/>
      <c r="E215" s="141"/>
      <c r="F215" s="141"/>
      <c r="G215" s="141"/>
      <c r="H215" s="141"/>
      <c r="I215" s="141"/>
      <c r="J215" s="141"/>
      <c r="K215" s="141"/>
      <c r="L215" s="141"/>
      <c r="M215" s="141"/>
      <c r="N215" s="141"/>
      <c r="O215" s="141"/>
      <c r="P215" s="141"/>
      <c r="Q215" s="141"/>
      <c r="R215" s="141"/>
      <c r="S215" s="141"/>
      <c r="T215" s="141"/>
      <c r="U215" s="141"/>
      <c r="V215" s="141"/>
      <c r="W215" s="141"/>
      <c r="X215" s="141"/>
      <c r="Y215" s="141"/>
      <c r="Z215" s="141"/>
      <c r="AA215" s="141"/>
      <c r="AB215" s="141"/>
      <c r="AC215" s="141"/>
      <c r="AD215" s="141"/>
      <c r="AE215" s="141"/>
      <c r="AF215" s="141"/>
      <c r="AG215" s="141"/>
      <c r="AH215" s="141"/>
      <c r="AI215" s="141"/>
      <c r="AJ215" s="141"/>
      <c r="AK215" s="141"/>
      <c r="AL215" s="141"/>
      <c r="AM215" s="141"/>
      <c r="AN215" s="141"/>
    </row>
    <row r="216" spans="1:40">
      <c r="A216" s="141"/>
      <c r="B216" s="141"/>
      <c r="C216" s="141"/>
      <c r="D216" s="141"/>
      <c r="E216" s="141"/>
      <c r="F216" s="141"/>
      <c r="G216" s="141"/>
      <c r="H216" s="141"/>
      <c r="I216" s="141"/>
      <c r="J216" s="141"/>
      <c r="K216" s="141"/>
      <c r="L216" s="141"/>
      <c r="M216" s="141"/>
      <c r="N216" s="141"/>
      <c r="O216" s="141"/>
      <c r="P216" s="141"/>
      <c r="Q216" s="141"/>
      <c r="R216" s="141"/>
      <c r="S216" s="141"/>
      <c r="T216" s="141"/>
      <c r="U216" s="141"/>
      <c r="V216" s="141"/>
      <c r="W216" s="141"/>
      <c r="X216" s="141"/>
      <c r="Y216" s="141"/>
      <c r="Z216" s="141"/>
      <c r="AA216" s="141"/>
      <c r="AB216" s="141"/>
      <c r="AC216" s="141"/>
      <c r="AD216" s="141"/>
      <c r="AE216" s="141"/>
      <c r="AF216" s="141"/>
      <c r="AG216" s="141"/>
      <c r="AH216" s="141"/>
      <c r="AI216" s="141"/>
      <c r="AJ216" s="141"/>
      <c r="AK216" s="141"/>
      <c r="AL216" s="141"/>
      <c r="AM216" s="141"/>
      <c r="AN216" s="141"/>
    </row>
    <row r="217" spans="1:40">
      <c r="A217" s="141"/>
      <c r="B217" s="141"/>
      <c r="C217" s="141"/>
      <c r="D217" s="141"/>
      <c r="E217" s="141"/>
      <c r="F217" s="141"/>
      <c r="G217" s="141"/>
      <c r="H217" s="141"/>
      <c r="I217" s="141"/>
      <c r="J217" s="141"/>
      <c r="K217" s="141"/>
      <c r="L217" s="141"/>
      <c r="M217" s="141"/>
      <c r="N217" s="141"/>
      <c r="O217" s="141"/>
      <c r="P217" s="141"/>
      <c r="Q217" s="141"/>
      <c r="R217" s="141"/>
      <c r="S217" s="141"/>
      <c r="T217" s="141"/>
      <c r="U217" s="141"/>
      <c r="V217" s="141"/>
      <c r="W217" s="141"/>
      <c r="X217" s="141"/>
      <c r="Y217" s="141"/>
      <c r="Z217" s="141"/>
      <c r="AA217" s="141"/>
      <c r="AB217" s="141"/>
      <c r="AC217" s="141"/>
      <c r="AD217" s="141"/>
      <c r="AE217" s="141"/>
      <c r="AF217" s="141"/>
      <c r="AG217" s="141"/>
      <c r="AH217" s="141"/>
      <c r="AI217" s="141"/>
      <c r="AJ217" s="141"/>
      <c r="AK217" s="141"/>
      <c r="AL217" s="141"/>
      <c r="AM217" s="141"/>
      <c r="AN217" s="141"/>
    </row>
    <row r="218" spans="1:40">
      <c r="A218" s="141"/>
      <c r="B218" s="141"/>
      <c r="C218" s="141"/>
      <c r="D218" s="141"/>
      <c r="E218" s="141"/>
      <c r="F218" s="141"/>
      <c r="G218" s="141"/>
      <c r="H218" s="141"/>
      <c r="I218" s="141"/>
      <c r="J218" s="141"/>
      <c r="K218" s="141"/>
      <c r="L218" s="141"/>
      <c r="M218" s="141"/>
      <c r="N218" s="141"/>
      <c r="O218" s="141"/>
      <c r="P218" s="141"/>
      <c r="Q218" s="141"/>
      <c r="R218" s="141"/>
      <c r="S218" s="141"/>
      <c r="T218" s="141"/>
      <c r="U218" s="141"/>
      <c r="V218" s="141"/>
      <c r="W218" s="141"/>
      <c r="X218" s="141"/>
      <c r="Y218" s="141"/>
      <c r="Z218" s="141"/>
      <c r="AA218" s="141"/>
      <c r="AB218" s="141"/>
      <c r="AC218" s="141"/>
      <c r="AD218" s="141"/>
      <c r="AE218" s="141"/>
      <c r="AF218" s="141"/>
      <c r="AG218" s="141"/>
      <c r="AH218" s="141"/>
      <c r="AI218" s="141"/>
      <c r="AJ218" s="141"/>
      <c r="AK218" s="141"/>
      <c r="AL218" s="141"/>
      <c r="AM218" s="141"/>
      <c r="AN218" s="141"/>
    </row>
    <row r="219" spans="1:40">
      <c r="A219" s="141"/>
      <c r="B219" s="141"/>
      <c r="C219" s="141"/>
      <c r="D219" s="141"/>
      <c r="E219" s="141"/>
      <c r="F219" s="141"/>
      <c r="G219" s="141"/>
      <c r="H219" s="141"/>
      <c r="I219" s="141"/>
      <c r="J219" s="141"/>
      <c r="K219" s="141"/>
      <c r="L219" s="141"/>
      <c r="M219" s="141"/>
      <c r="N219" s="141"/>
      <c r="O219" s="141"/>
      <c r="P219" s="141"/>
      <c r="Q219" s="141"/>
      <c r="R219" s="141"/>
      <c r="S219" s="141"/>
      <c r="T219" s="141"/>
      <c r="U219" s="141"/>
      <c r="V219" s="141"/>
      <c r="W219" s="141"/>
      <c r="X219" s="141"/>
      <c r="Y219" s="141"/>
      <c r="Z219" s="141"/>
      <c r="AA219" s="141"/>
      <c r="AB219" s="141"/>
      <c r="AC219" s="141"/>
      <c r="AD219" s="141"/>
      <c r="AE219" s="141"/>
      <c r="AF219" s="141"/>
      <c r="AG219" s="141"/>
      <c r="AH219" s="141"/>
      <c r="AI219" s="141"/>
      <c r="AJ219" s="141"/>
      <c r="AK219" s="141"/>
      <c r="AL219" s="141"/>
      <c r="AM219" s="141"/>
      <c r="AN219" s="141"/>
    </row>
    <row r="220" spans="1:40">
      <c r="A220" s="141"/>
      <c r="B220" s="141"/>
      <c r="C220" s="141"/>
      <c r="D220" s="141"/>
      <c r="E220" s="141"/>
      <c r="F220" s="141"/>
      <c r="G220" s="141"/>
      <c r="H220" s="141"/>
      <c r="I220" s="141"/>
      <c r="J220" s="141"/>
      <c r="K220" s="141"/>
      <c r="L220" s="141"/>
      <c r="M220" s="141"/>
      <c r="N220" s="141"/>
      <c r="O220" s="141"/>
      <c r="P220" s="141"/>
      <c r="Q220" s="141"/>
      <c r="R220" s="141"/>
      <c r="S220" s="141"/>
      <c r="T220" s="141"/>
      <c r="U220" s="141"/>
      <c r="V220" s="141"/>
      <c r="W220" s="141"/>
      <c r="X220" s="141"/>
      <c r="Y220" s="141"/>
      <c r="Z220" s="141"/>
      <c r="AA220" s="141"/>
      <c r="AB220" s="141"/>
      <c r="AC220" s="141"/>
      <c r="AD220" s="141"/>
      <c r="AE220" s="141"/>
      <c r="AF220" s="141"/>
      <c r="AG220" s="141"/>
      <c r="AH220" s="141"/>
      <c r="AI220" s="141"/>
      <c r="AJ220" s="141"/>
      <c r="AK220" s="141"/>
      <c r="AL220" s="141"/>
      <c r="AM220" s="141"/>
      <c r="AN220" s="141"/>
    </row>
    <row r="221" spans="1:40">
      <c r="A221" s="141"/>
      <c r="B221" s="141"/>
      <c r="C221" s="141"/>
      <c r="D221" s="141"/>
      <c r="E221" s="141"/>
      <c r="F221" s="141"/>
      <c r="G221" s="141"/>
      <c r="H221" s="141"/>
      <c r="I221" s="141"/>
      <c r="J221" s="141"/>
      <c r="K221" s="141"/>
      <c r="L221" s="141"/>
      <c r="M221" s="141"/>
      <c r="N221" s="141"/>
      <c r="O221" s="141"/>
      <c r="P221" s="141"/>
      <c r="Q221" s="141"/>
      <c r="R221" s="141"/>
      <c r="S221" s="141"/>
      <c r="T221" s="141"/>
      <c r="U221" s="141"/>
      <c r="V221" s="141"/>
      <c r="W221" s="141"/>
      <c r="X221" s="141"/>
      <c r="Y221" s="141"/>
      <c r="Z221" s="141"/>
      <c r="AA221" s="141"/>
      <c r="AB221" s="141"/>
      <c r="AC221" s="141"/>
      <c r="AD221" s="141"/>
      <c r="AE221" s="141"/>
      <c r="AF221" s="141"/>
      <c r="AG221" s="141"/>
      <c r="AH221" s="141"/>
      <c r="AI221" s="141"/>
      <c r="AJ221" s="141"/>
      <c r="AK221" s="141"/>
      <c r="AL221" s="141"/>
      <c r="AM221" s="141"/>
      <c r="AN221" s="141"/>
    </row>
    <row r="222" spans="1:40">
      <c r="A222" s="141"/>
      <c r="B222" s="141"/>
      <c r="C222" s="141"/>
      <c r="D222" s="141"/>
      <c r="E222" s="141"/>
      <c r="F222" s="141"/>
      <c r="G222" s="141"/>
      <c r="H222" s="141"/>
      <c r="I222" s="141"/>
      <c r="J222" s="141"/>
      <c r="K222" s="141"/>
      <c r="L222" s="141"/>
      <c r="M222" s="141"/>
      <c r="N222" s="141"/>
      <c r="O222" s="141"/>
      <c r="P222" s="141"/>
      <c r="Q222" s="141"/>
      <c r="R222" s="141"/>
      <c r="S222" s="141"/>
      <c r="T222" s="141"/>
      <c r="U222" s="141"/>
      <c r="V222" s="141"/>
      <c r="W222" s="141"/>
      <c r="X222" s="141"/>
      <c r="Y222" s="141"/>
      <c r="Z222" s="141"/>
      <c r="AA222" s="141"/>
      <c r="AB222" s="141"/>
      <c r="AC222" s="141"/>
      <c r="AD222" s="141"/>
      <c r="AE222" s="141"/>
      <c r="AF222" s="141"/>
      <c r="AG222" s="141"/>
      <c r="AH222" s="141"/>
      <c r="AI222" s="141"/>
      <c r="AJ222" s="141"/>
      <c r="AK222" s="141"/>
      <c r="AL222" s="141"/>
      <c r="AM222" s="141"/>
      <c r="AN222" s="141"/>
    </row>
    <row r="223" spans="1:40">
      <c r="A223" s="141"/>
      <c r="B223" s="141"/>
      <c r="C223" s="141"/>
      <c r="D223" s="141"/>
      <c r="E223" s="141"/>
      <c r="F223" s="141"/>
      <c r="G223" s="141"/>
      <c r="H223" s="141"/>
      <c r="I223" s="141"/>
      <c r="J223" s="141"/>
      <c r="K223" s="141"/>
      <c r="L223" s="141"/>
      <c r="M223" s="141"/>
      <c r="N223" s="141"/>
      <c r="O223" s="141"/>
      <c r="P223" s="141"/>
      <c r="Q223" s="141"/>
      <c r="R223" s="141"/>
      <c r="S223" s="141"/>
      <c r="T223" s="141"/>
      <c r="U223" s="141"/>
      <c r="V223" s="141"/>
      <c r="W223" s="141"/>
      <c r="X223" s="141"/>
      <c r="Y223" s="141"/>
      <c r="Z223" s="141"/>
      <c r="AA223" s="141"/>
      <c r="AB223" s="141"/>
      <c r="AC223" s="141"/>
      <c r="AD223" s="141"/>
      <c r="AE223" s="141"/>
      <c r="AF223" s="141"/>
      <c r="AG223" s="141"/>
      <c r="AH223" s="141"/>
      <c r="AI223" s="141"/>
      <c r="AJ223" s="141"/>
      <c r="AK223" s="141"/>
      <c r="AL223" s="141"/>
      <c r="AM223" s="141"/>
      <c r="AN223" s="141"/>
    </row>
    <row r="224" spans="1:40">
      <c r="A224" s="141"/>
      <c r="B224" s="141"/>
      <c r="C224" s="141"/>
      <c r="D224" s="141"/>
      <c r="E224" s="141"/>
      <c r="F224" s="141"/>
      <c r="G224" s="141"/>
      <c r="H224" s="141"/>
      <c r="I224" s="141"/>
      <c r="J224" s="141"/>
      <c r="K224" s="141"/>
      <c r="L224" s="141"/>
      <c r="M224" s="141"/>
      <c r="N224" s="141"/>
      <c r="O224" s="141"/>
      <c r="P224" s="141"/>
      <c r="Q224" s="141"/>
      <c r="R224" s="141"/>
      <c r="S224" s="141"/>
      <c r="T224" s="141"/>
      <c r="U224" s="141"/>
      <c r="V224" s="141"/>
      <c r="W224" s="141"/>
      <c r="X224" s="141"/>
      <c r="Y224" s="141"/>
      <c r="Z224" s="141"/>
      <c r="AA224" s="141"/>
      <c r="AB224" s="141"/>
      <c r="AC224" s="141"/>
      <c r="AD224" s="141"/>
      <c r="AE224" s="141"/>
      <c r="AF224" s="141"/>
      <c r="AG224" s="141"/>
      <c r="AH224" s="141"/>
      <c r="AI224" s="141"/>
      <c r="AJ224" s="141"/>
      <c r="AK224" s="141"/>
      <c r="AL224" s="141"/>
      <c r="AM224" s="141"/>
      <c r="AN224" s="141"/>
    </row>
    <row r="225" spans="1:40">
      <c r="A225" s="141"/>
      <c r="B225" s="141"/>
      <c r="C225" s="141"/>
      <c r="D225" s="141"/>
      <c r="E225" s="141"/>
      <c r="F225" s="141"/>
      <c r="G225" s="141"/>
      <c r="H225" s="141"/>
      <c r="I225" s="141"/>
      <c r="J225" s="141"/>
      <c r="K225" s="141"/>
      <c r="L225" s="141"/>
      <c r="M225" s="141"/>
      <c r="N225" s="141"/>
      <c r="O225" s="141"/>
      <c r="P225" s="141"/>
      <c r="Q225" s="141"/>
      <c r="R225" s="141"/>
      <c r="S225" s="141"/>
      <c r="T225" s="141"/>
      <c r="U225" s="141"/>
      <c r="V225" s="141"/>
      <c r="W225" s="141"/>
      <c r="X225" s="141"/>
      <c r="Y225" s="141"/>
      <c r="Z225" s="141"/>
      <c r="AA225" s="141"/>
      <c r="AB225" s="141"/>
      <c r="AC225" s="141"/>
      <c r="AD225" s="141"/>
      <c r="AE225" s="141"/>
      <c r="AF225" s="141"/>
      <c r="AG225" s="141"/>
      <c r="AH225" s="141"/>
      <c r="AI225" s="141"/>
      <c r="AJ225" s="141"/>
      <c r="AK225" s="141"/>
      <c r="AL225" s="141"/>
      <c r="AM225" s="141"/>
      <c r="AN225" s="141"/>
    </row>
    <row r="226" spans="1:40">
      <c r="A226" s="141"/>
      <c r="B226" s="141"/>
      <c r="C226" s="141"/>
      <c r="D226" s="141"/>
      <c r="E226" s="141"/>
      <c r="F226" s="141"/>
      <c r="G226" s="141"/>
      <c r="H226" s="141"/>
      <c r="I226" s="141"/>
      <c r="J226" s="141"/>
      <c r="K226" s="141"/>
      <c r="L226" s="141"/>
      <c r="M226" s="141"/>
      <c r="N226" s="141"/>
      <c r="O226" s="141"/>
      <c r="P226" s="141"/>
      <c r="Q226" s="141"/>
      <c r="R226" s="141"/>
      <c r="S226" s="141"/>
      <c r="T226" s="141"/>
      <c r="U226" s="141"/>
      <c r="V226" s="141"/>
      <c r="W226" s="141"/>
      <c r="X226" s="141"/>
      <c r="Y226" s="141"/>
      <c r="Z226" s="141"/>
      <c r="AA226" s="141"/>
      <c r="AB226" s="141"/>
      <c r="AC226" s="141"/>
      <c r="AD226" s="141"/>
      <c r="AE226" s="141"/>
      <c r="AF226" s="141"/>
      <c r="AG226" s="141"/>
      <c r="AH226" s="141"/>
      <c r="AI226" s="141"/>
      <c r="AJ226" s="141"/>
      <c r="AK226" s="141"/>
      <c r="AL226" s="141"/>
      <c r="AM226" s="141"/>
      <c r="AN226" s="141"/>
    </row>
    <row r="227" spans="1:40">
      <c r="A227" s="141"/>
      <c r="B227" s="141"/>
      <c r="C227" s="141"/>
      <c r="D227" s="141"/>
      <c r="E227" s="141"/>
      <c r="F227" s="141"/>
      <c r="G227" s="141"/>
      <c r="H227" s="141"/>
      <c r="I227" s="141"/>
      <c r="J227" s="141"/>
      <c r="K227" s="141"/>
      <c r="L227" s="141"/>
      <c r="M227" s="141"/>
      <c r="N227" s="141"/>
      <c r="O227" s="141"/>
      <c r="P227" s="141"/>
      <c r="Q227" s="141"/>
      <c r="R227" s="141"/>
      <c r="S227" s="141"/>
      <c r="T227" s="141"/>
      <c r="U227" s="141"/>
      <c r="V227" s="141"/>
      <c r="W227" s="141"/>
      <c r="X227" s="141"/>
      <c r="Y227" s="141"/>
      <c r="Z227" s="141"/>
      <c r="AA227" s="141"/>
      <c r="AB227" s="141"/>
      <c r="AC227" s="141"/>
      <c r="AD227" s="141"/>
      <c r="AE227" s="141"/>
      <c r="AF227" s="141"/>
      <c r="AG227" s="141"/>
      <c r="AH227" s="141"/>
      <c r="AI227" s="141"/>
      <c r="AJ227" s="141"/>
      <c r="AK227" s="141"/>
      <c r="AL227" s="141"/>
      <c r="AM227" s="141"/>
      <c r="AN227" s="141"/>
    </row>
    <row r="228" spans="1:40">
      <c r="A228" s="141"/>
      <c r="B228" s="141"/>
      <c r="C228" s="141"/>
      <c r="D228" s="141"/>
      <c r="E228" s="141"/>
      <c r="F228" s="141"/>
      <c r="G228" s="141"/>
      <c r="H228" s="141"/>
      <c r="I228" s="141"/>
      <c r="J228" s="141"/>
      <c r="K228" s="141"/>
      <c r="L228" s="141"/>
      <c r="M228" s="141"/>
      <c r="N228" s="141"/>
      <c r="O228" s="141"/>
      <c r="P228" s="141"/>
      <c r="Q228" s="141"/>
      <c r="R228" s="141"/>
      <c r="S228" s="141"/>
      <c r="T228" s="141"/>
      <c r="U228" s="141"/>
      <c r="V228" s="141"/>
      <c r="W228" s="141"/>
      <c r="X228" s="141"/>
      <c r="Y228" s="141"/>
      <c r="Z228" s="141"/>
      <c r="AA228" s="141"/>
      <c r="AB228" s="141"/>
      <c r="AC228" s="141"/>
      <c r="AD228" s="141"/>
      <c r="AE228" s="141"/>
      <c r="AF228" s="141"/>
      <c r="AG228" s="141"/>
      <c r="AH228" s="141"/>
      <c r="AI228" s="141"/>
      <c r="AJ228" s="141"/>
      <c r="AK228" s="141"/>
      <c r="AL228" s="141"/>
      <c r="AM228" s="141"/>
      <c r="AN228" s="141"/>
    </row>
    <row r="229" spans="1:40">
      <c r="A229" s="141"/>
      <c r="B229" s="141"/>
      <c r="C229" s="141"/>
      <c r="D229" s="141"/>
      <c r="E229" s="141"/>
      <c r="F229" s="141"/>
      <c r="G229" s="141"/>
      <c r="H229" s="141"/>
      <c r="I229" s="141"/>
      <c r="J229" s="141"/>
      <c r="K229" s="141"/>
      <c r="L229" s="141"/>
      <c r="M229" s="141"/>
      <c r="N229" s="141"/>
      <c r="O229" s="141"/>
      <c r="P229" s="141"/>
      <c r="Q229" s="141"/>
      <c r="R229" s="141"/>
      <c r="S229" s="141"/>
      <c r="T229" s="141"/>
      <c r="U229" s="141"/>
      <c r="V229" s="141"/>
      <c r="W229" s="141"/>
      <c r="X229" s="141"/>
      <c r="Y229" s="141"/>
      <c r="Z229" s="141"/>
      <c r="AA229" s="141"/>
      <c r="AB229" s="141"/>
      <c r="AC229" s="141"/>
      <c r="AD229" s="141"/>
      <c r="AE229" s="141"/>
      <c r="AF229" s="141"/>
      <c r="AG229" s="141"/>
      <c r="AH229" s="141"/>
      <c r="AI229" s="141"/>
      <c r="AJ229" s="141"/>
      <c r="AK229" s="141"/>
      <c r="AL229" s="141"/>
      <c r="AM229" s="141"/>
      <c r="AN229" s="141"/>
    </row>
    <row r="230" spans="1:40">
      <c r="A230" s="141"/>
      <c r="B230" s="141"/>
      <c r="C230" s="141"/>
      <c r="D230" s="141"/>
      <c r="E230" s="141"/>
      <c r="F230" s="141"/>
      <c r="G230" s="141"/>
      <c r="H230" s="141"/>
      <c r="I230" s="141"/>
      <c r="J230" s="141"/>
      <c r="K230" s="141"/>
      <c r="L230" s="141"/>
      <c r="M230" s="141"/>
      <c r="N230" s="141"/>
      <c r="O230" s="141"/>
      <c r="P230" s="141"/>
      <c r="Q230" s="141"/>
      <c r="R230" s="141"/>
      <c r="S230" s="141"/>
      <c r="T230" s="141"/>
      <c r="U230" s="141"/>
      <c r="V230" s="141"/>
      <c r="W230" s="141"/>
      <c r="X230" s="141"/>
      <c r="Y230" s="141"/>
      <c r="Z230" s="141"/>
      <c r="AA230" s="141"/>
      <c r="AB230" s="141"/>
      <c r="AC230" s="141"/>
      <c r="AD230" s="141"/>
      <c r="AE230" s="141"/>
      <c r="AF230" s="141"/>
      <c r="AG230" s="141"/>
      <c r="AH230" s="141"/>
      <c r="AI230" s="141"/>
      <c r="AJ230" s="141"/>
      <c r="AK230" s="141"/>
      <c r="AL230" s="141"/>
      <c r="AM230" s="141"/>
      <c r="AN230" s="141"/>
    </row>
    <row r="231" spans="1:40">
      <c r="A231" s="141"/>
      <c r="B231" s="141"/>
      <c r="C231" s="141"/>
      <c r="D231" s="141"/>
      <c r="E231" s="141"/>
      <c r="F231" s="141"/>
      <c r="G231" s="141"/>
      <c r="H231" s="141"/>
      <c r="I231" s="141"/>
      <c r="J231" s="141"/>
      <c r="K231" s="141"/>
      <c r="L231" s="141"/>
      <c r="M231" s="141"/>
      <c r="N231" s="141"/>
      <c r="O231" s="141"/>
      <c r="P231" s="141"/>
      <c r="Q231" s="141"/>
      <c r="R231" s="141"/>
      <c r="S231" s="141"/>
      <c r="T231" s="141"/>
      <c r="U231" s="141"/>
      <c r="V231" s="141"/>
      <c r="W231" s="141"/>
      <c r="X231" s="141"/>
      <c r="Y231" s="141"/>
      <c r="Z231" s="141"/>
      <c r="AA231" s="141"/>
      <c r="AB231" s="141"/>
      <c r="AC231" s="141"/>
      <c r="AD231" s="141"/>
      <c r="AE231" s="141"/>
      <c r="AF231" s="141"/>
      <c r="AG231" s="141"/>
      <c r="AH231" s="141"/>
      <c r="AI231" s="141"/>
      <c r="AJ231" s="141"/>
      <c r="AK231" s="141"/>
      <c r="AL231" s="141"/>
      <c r="AM231" s="141"/>
      <c r="AN231" s="141"/>
    </row>
    <row r="232" spans="1:40">
      <c r="A232" s="141"/>
      <c r="B232" s="141"/>
      <c r="C232" s="141"/>
      <c r="D232" s="141"/>
      <c r="E232" s="141"/>
      <c r="F232" s="141"/>
      <c r="G232" s="141"/>
      <c r="H232" s="141"/>
      <c r="I232" s="141"/>
      <c r="J232" s="141"/>
      <c r="K232" s="141"/>
      <c r="L232" s="141"/>
      <c r="M232" s="141"/>
      <c r="N232" s="141"/>
      <c r="O232" s="141"/>
      <c r="P232" s="141"/>
      <c r="Q232" s="141"/>
      <c r="R232" s="141"/>
      <c r="S232" s="141"/>
      <c r="T232" s="141"/>
      <c r="U232" s="141"/>
      <c r="V232" s="141"/>
      <c r="W232" s="141"/>
      <c r="X232" s="141"/>
      <c r="Y232" s="141"/>
      <c r="Z232" s="141"/>
      <c r="AA232" s="141"/>
      <c r="AB232" s="141"/>
      <c r="AC232" s="141"/>
      <c r="AD232" s="141"/>
      <c r="AE232" s="141"/>
      <c r="AF232" s="141"/>
      <c r="AG232" s="141"/>
      <c r="AH232" s="141"/>
      <c r="AI232" s="141"/>
      <c r="AJ232" s="141"/>
      <c r="AK232" s="141"/>
      <c r="AL232" s="141"/>
      <c r="AM232" s="141"/>
      <c r="AN232" s="141"/>
    </row>
    <row r="233" spans="1:40">
      <c r="A233" s="141"/>
      <c r="B233" s="141"/>
      <c r="C233" s="141"/>
      <c r="D233" s="141"/>
      <c r="E233" s="141"/>
      <c r="F233" s="141"/>
      <c r="G233" s="141"/>
      <c r="H233" s="141"/>
      <c r="I233" s="141"/>
      <c r="J233" s="141"/>
      <c r="K233" s="141"/>
      <c r="L233" s="141"/>
      <c r="M233" s="141"/>
      <c r="N233" s="141"/>
      <c r="O233" s="141"/>
      <c r="P233" s="141"/>
      <c r="Q233" s="141"/>
      <c r="R233" s="141"/>
      <c r="S233" s="141"/>
      <c r="T233" s="141"/>
      <c r="U233" s="141"/>
      <c r="V233" s="141"/>
      <c r="W233" s="141"/>
      <c r="X233" s="141"/>
      <c r="Y233" s="141"/>
      <c r="Z233" s="141"/>
      <c r="AA233" s="141"/>
      <c r="AB233" s="141"/>
      <c r="AC233" s="141"/>
      <c r="AD233" s="141"/>
      <c r="AE233" s="141"/>
      <c r="AF233" s="141"/>
      <c r="AG233" s="141"/>
      <c r="AH233" s="141"/>
      <c r="AI233" s="141"/>
      <c r="AJ233" s="141"/>
      <c r="AK233" s="141"/>
      <c r="AL233" s="141"/>
      <c r="AM233" s="141"/>
      <c r="AN233" s="141"/>
    </row>
    <row r="234" spans="1:40">
      <c r="A234" s="141"/>
      <c r="B234" s="141"/>
      <c r="C234" s="141"/>
      <c r="D234" s="141"/>
      <c r="E234" s="141"/>
      <c r="F234" s="141"/>
      <c r="G234" s="141"/>
      <c r="H234" s="141"/>
      <c r="I234" s="141"/>
      <c r="J234" s="141"/>
      <c r="K234" s="141"/>
      <c r="L234" s="141"/>
      <c r="M234" s="141"/>
      <c r="N234" s="141"/>
      <c r="O234" s="141"/>
      <c r="P234" s="141"/>
      <c r="Q234" s="141"/>
      <c r="R234" s="141"/>
      <c r="S234" s="141"/>
      <c r="T234" s="141"/>
      <c r="U234" s="141"/>
      <c r="V234" s="141"/>
      <c r="W234" s="141"/>
      <c r="X234" s="141"/>
      <c r="Y234" s="141"/>
      <c r="Z234" s="141"/>
      <c r="AA234" s="141"/>
      <c r="AB234" s="141"/>
      <c r="AC234" s="141"/>
      <c r="AD234" s="141"/>
      <c r="AE234" s="141"/>
      <c r="AF234" s="141"/>
      <c r="AG234" s="141"/>
      <c r="AH234" s="141"/>
      <c r="AI234" s="141"/>
      <c r="AJ234" s="141"/>
      <c r="AK234" s="141"/>
      <c r="AL234" s="141"/>
      <c r="AM234" s="141"/>
      <c r="AN234" s="141"/>
    </row>
    <row r="235" spans="1:40">
      <c r="A235" s="141"/>
      <c r="B235" s="141"/>
      <c r="C235" s="141"/>
      <c r="D235" s="141"/>
      <c r="E235" s="141"/>
      <c r="F235" s="141"/>
      <c r="G235" s="141"/>
      <c r="H235" s="141"/>
      <c r="I235" s="141"/>
      <c r="J235" s="141"/>
      <c r="K235" s="141"/>
      <c r="L235" s="141"/>
      <c r="M235" s="141"/>
      <c r="N235" s="141"/>
      <c r="O235" s="141"/>
      <c r="P235" s="141"/>
      <c r="Q235" s="141"/>
      <c r="R235" s="141"/>
      <c r="S235" s="141"/>
      <c r="T235" s="141"/>
      <c r="U235" s="141"/>
      <c r="V235" s="141"/>
      <c r="W235" s="141"/>
      <c r="X235" s="141"/>
      <c r="Y235" s="141"/>
      <c r="Z235" s="141"/>
      <c r="AA235" s="141"/>
      <c r="AB235" s="141"/>
      <c r="AC235" s="141"/>
      <c r="AD235" s="141"/>
      <c r="AE235" s="141"/>
      <c r="AF235" s="141"/>
      <c r="AG235" s="141"/>
      <c r="AH235" s="141"/>
      <c r="AI235" s="141"/>
      <c r="AJ235" s="141"/>
      <c r="AK235" s="141"/>
      <c r="AL235" s="141"/>
      <c r="AM235" s="141"/>
      <c r="AN235" s="141"/>
    </row>
    <row r="236" spans="1:40">
      <c r="A236" s="141"/>
      <c r="B236" s="141"/>
      <c r="C236" s="141"/>
      <c r="D236" s="141"/>
      <c r="E236" s="141"/>
      <c r="F236" s="141"/>
      <c r="G236" s="141"/>
      <c r="H236" s="141"/>
      <c r="I236" s="141"/>
      <c r="J236" s="141"/>
      <c r="K236" s="141"/>
      <c r="L236" s="141"/>
      <c r="M236" s="141"/>
      <c r="N236" s="141"/>
      <c r="O236" s="141"/>
      <c r="P236" s="141"/>
      <c r="Q236" s="141"/>
      <c r="R236" s="141"/>
      <c r="S236" s="141"/>
      <c r="T236" s="141"/>
      <c r="U236" s="141"/>
      <c r="V236" s="141"/>
      <c r="W236" s="141"/>
      <c r="X236" s="141"/>
      <c r="Y236" s="141"/>
      <c r="Z236" s="141"/>
      <c r="AA236" s="141"/>
      <c r="AB236" s="141"/>
      <c r="AC236" s="141"/>
      <c r="AD236" s="141"/>
      <c r="AE236" s="141"/>
      <c r="AF236" s="141"/>
      <c r="AG236" s="141"/>
      <c r="AH236" s="141"/>
      <c r="AI236" s="141"/>
      <c r="AJ236" s="141"/>
      <c r="AK236" s="141"/>
      <c r="AL236" s="141"/>
      <c r="AM236" s="141"/>
      <c r="AN236" s="141"/>
    </row>
    <row r="237" spans="1:40">
      <c r="A237" s="141"/>
      <c r="B237" s="141"/>
      <c r="C237" s="141"/>
      <c r="D237" s="141"/>
      <c r="E237" s="141"/>
      <c r="F237" s="141"/>
      <c r="G237" s="141"/>
      <c r="H237" s="141"/>
      <c r="I237" s="141"/>
      <c r="J237" s="141"/>
      <c r="K237" s="141"/>
      <c r="L237" s="141"/>
      <c r="M237" s="141"/>
      <c r="N237" s="141"/>
      <c r="O237" s="141"/>
      <c r="P237" s="141"/>
      <c r="Q237" s="141"/>
      <c r="R237" s="141"/>
      <c r="S237" s="141"/>
      <c r="T237" s="141"/>
      <c r="U237" s="141"/>
      <c r="V237" s="141"/>
      <c r="W237" s="141"/>
      <c r="X237" s="141"/>
      <c r="Y237" s="141"/>
      <c r="Z237" s="141"/>
      <c r="AA237" s="141"/>
      <c r="AB237" s="141"/>
      <c r="AC237" s="141"/>
      <c r="AD237" s="141"/>
      <c r="AE237" s="141"/>
      <c r="AF237" s="141"/>
      <c r="AG237" s="141"/>
      <c r="AH237" s="141"/>
      <c r="AI237" s="141"/>
      <c r="AJ237" s="141"/>
      <c r="AK237" s="141"/>
      <c r="AL237" s="141"/>
      <c r="AM237" s="141"/>
      <c r="AN237" s="141"/>
    </row>
    <row r="238" spans="1:40">
      <c r="A238" s="141"/>
      <c r="B238" s="141"/>
      <c r="C238" s="141"/>
      <c r="D238" s="141"/>
      <c r="E238" s="141"/>
      <c r="F238" s="141"/>
      <c r="G238" s="141"/>
      <c r="H238" s="141"/>
      <c r="I238" s="141"/>
      <c r="J238" s="141"/>
      <c r="K238" s="141"/>
      <c r="L238" s="141"/>
      <c r="M238" s="141"/>
      <c r="N238" s="141"/>
      <c r="O238" s="141"/>
      <c r="P238" s="141"/>
      <c r="Q238" s="141"/>
      <c r="R238" s="141"/>
      <c r="S238" s="141"/>
      <c r="T238" s="141"/>
      <c r="U238" s="141"/>
      <c r="V238" s="141"/>
      <c r="W238" s="141"/>
      <c r="X238" s="141"/>
      <c r="Y238" s="141"/>
      <c r="Z238" s="141"/>
      <c r="AA238" s="141"/>
      <c r="AB238" s="141"/>
      <c r="AC238" s="141"/>
      <c r="AD238" s="141"/>
      <c r="AE238" s="141"/>
      <c r="AF238" s="141"/>
      <c r="AG238" s="141"/>
      <c r="AH238" s="141"/>
      <c r="AI238" s="141"/>
      <c r="AJ238" s="141"/>
      <c r="AK238" s="141"/>
      <c r="AL238" s="141"/>
      <c r="AM238" s="141"/>
      <c r="AN238" s="141"/>
    </row>
    <row r="239" spans="1:40">
      <c r="A239" s="141"/>
      <c r="B239" s="141"/>
      <c r="C239" s="141"/>
      <c r="D239" s="141"/>
      <c r="E239" s="141"/>
      <c r="F239" s="141"/>
      <c r="G239" s="141"/>
      <c r="H239" s="141"/>
      <c r="I239" s="141"/>
      <c r="J239" s="141"/>
      <c r="K239" s="141"/>
      <c r="L239" s="141"/>
      <c r="M239" s="141"/>
      <c r="N239" s="141"/>
      <c r="O239" s="141"/>
      <c r="P239" s="141"/>
      <c r="Q239" s="141"/>
      <c r="R239" s="141"/>
      <c r="S239" s="141"/>
      <c r="T239" s="141"/>
      <c r="U239" s="141"/>
      <c r="V239" s="141"/>
      <c r="W239" s="141"/>
      <c r="X239" s="141"/>
      <c r="Y239" s="141"/>
      <c r="Z239" s="141"/>
      <c r="AA239" s="141"/>
      <c r="AB239" s="141"/>
      <c r="AC239" s="141"/>
      <c r="AD239" s="141"/>
      <c r="AE239" s="141"/>
      <c r="AF239" s="141"/>
      <c r="AG239" s="141"/>
      <c r="AH239" s="141"/>
      <c r="AI239" s="141"/>
      <c r="AJ239" s="141"/>
      <c r="AK239" s="141"/>
      <c r="AL239" s="141"/>
      <c r="AM239" s="141"/>
      <c r="AN239" s="141"/>
    </row>
    <row r="240" spans="1:40">
      <c r="A240" s="141"/>
      <c r="B240" s="141"/>
      <c r="C240" s="141"/>
      <c r="D240" s="141"/>
      <c r="E240" s="141"/>
      <c r="F240" s="141"/>
      <c r="G240" s="141"/>
      <c r="H240" s="141"/>
      <c r="I240" s="141"/>
      <c r="J240" s="141"/>
      <c r="K240" s="141"/>
      <c r="L240" s="141"/>
      <c r="M240" s="141"/>
      <c r="N240" s="141"/>
      <c r="O240" s="141"/>
      <c r="P240" s="141"/>
      <c r="Q240" s="141"/>
      <c r="R240" s="141"/>
      <c r="S240" s="141"/>
      <c r="T240" s="141"/>
      <c r="U240" s="141"/>
      <c r="V240" s="141"/>
      <c r="W240" s="141"/>
      <c r="X240" s="141"/>
      <c r="Y240" s="141"/>
      <c r="Z240" s="141"/>
      <c r="AA240" s="141"/>
      <c r="AB240" s="141"/>
      <c r="AC240" s="141"/>
      <c r="AD240" s="141"/>
      <c r="AE240" s="141"/>
      <c r="AF240" s="141"/>
      <c r="AG240" s="141"/>
      <c r="AH240" s="141"/>
      <c r="AI240" s="141"/>
      <c r="AJ240" s="141"/>
      <c r="AK240" s="141"/>
      <c r="AL240" s="141"/>
      <c r="AM240" s="141"/>
      <c r="AN240" s="141"/>
    </row>
    <row r="241" spans="1:40">
      <c r="A241" s="141"/>
      <c r="B241" s="141"/>
      <c r="C241" s="141"/>
      <c r="D241" s="141"/>
      <c r="E241" s="141"/>
      <c r="F241" s="141"/>
      <c r="G241" s="141"/>
      <c r="H241" s="141"/>
      <c r="I241" s="141"/>
      <c r="J241" s="141"/>
      <c r="K241" s="141"/>
      <c r="L241" s="141"/>
      <c r="M241" s="141"/>
      <c r="N241" s="141"/>
      <c r="O241" s="141"/>
      <c r="P241" s="141"/>
      <c r="Q241" s="141"/>
      <c r="R241" s="141"/>
      <c r="S241" s="141"/>
      <c r="T241" s="141"/>
      <c r="U241" s="141"/>
      <c r="V241" s="141"/>
      <c r="W241" s="141"/>
      <c r="X241" s="141"/>
      <c r="Y241" s="141"/>
      <c r="Z241" s="141"/>
      <c r="AA241" s="141"/>
      <c r="AB241" s="141"/>
      <c r="AC241" s="141"/>
      <c r="AD241" s="141"/>
      <c r="AE241" s="141"/>
      <c r="AF241" s="141"/>
      <c r="AG241" s="141"/>
      <c r="AH241" s="141"/>
      <c r="AI241" s="141"/>
      <c r="AJ241" s="141"/>
      <c r="AK241" s="141"/>
      <c r="AL241" s="141"/>
      <c r="AM241" s="141"/>
      <c r="AN241" s="141"/>
    </row>
    <row r="242" spans="1:40">
      <c r="A242" s="141"/>
      <c r="B242" s="141"/>
      <c r="C242" s="141"/>
      <c r="D242" s="141"/>
      <c r="E242" s="141"/>
      <c r="F242" s="141"/>
      <c r="G242" s="141"/>
      <c r="H242" s="141"/>
      <c r="I242" s="141"/>
      <c r="J242" s="141"/>
      <c r="K242" s="141"/>
      <c r="L242" s="141"/>
      <c r="M242" s="141"/>
      <c r="N242" s="141"/>
      <c r="O242" s="141"/>
      <c r="P242" s="141"/>
      <c r="Q242" s="141"/>
      <c r="R242" s="141"/>
      <c r="S242" s="141"/>
      <c r="T242" s="141"/>
      <c r="U242" s="141"/>
      <c r="V242" s="141"/>
      <c r="W242" s="141"/>
      <c r="X242" s="141"/>
      <c r="Y242" s="141"/>
      <c r="Z242" s="141"/>
      <c r="AA242" s="141"/>
      <c r="AB242" s="141"/>
      <c r="AC242" s="141"/>
      <c r="AD242" s="141"/>
      <c r="AE242" s="141"/>
      <c r="AF242" s="141"/>
      <c r="AG242" s="141"/>
      <c r="AH242" s="141"/>
      <c r="AI242" s="141"/>
      <c r="AJ242" s="141"/>
      <c r="AK242" s="141"/>
      <c r="AL242" s="141"/>
      <c r="AM242" s="141"/>
      <c r="AN242" s="141"/>
    </row>
    <row r="243" spans="1:40">
      <c r="A243" s="141"/>
      <c r="B243" s="141"/>
      <c r="C243" s="141"/>
      <c r="D243" s="141"/>
      <c r="E243" s="141"/>
      <c r="F243" s="141"/>
      <c r="G243" s="141"/>
      <c r="H243" s="141"/>
      <c r="I243" s="141"/>
      <c r="J243" s="141"/>
      <c r="K243" s="141"/>
      <c r="L243" s="141"/>
      <c r="M243" s="141"/>
      <c r="N243" s="141"/>
      <c r="O243" s="141"/>
      <c r="P243" s="141"/>
      <c r="Q243" s="141"/>
      <c r="R243" s="141"/>
      <c r="S243" s="141"/>
      <c r="T243" s="141"/>
      <c r="U243" s="141"/>
      <c r="V243" s="141"/>
      <c r="W243" s="141"/>
      <c r="X243" s="141"/>
      <c r="Y243" s="141"/>
      <c r="Z243" s="141"/>
      <c r="AA243" s="141"/>
      <c r="AB243" s="141"/>
      <c r="AC243" s="141"/>
      <c r="AD243" s="141"/>
      <c r="AE243" s="141"/>
      <c r="AF243" s="141"/>
      <c r="AG243" s="141"/>
      <c r="AH243" s="141"/>
      <c r="AI243" s="141"/>
      <c r="AJ243" s="141"/>
      <c r="AK243" s="141"/>
      <c r="AL243" s="141"/>
      <c r="AM243" s="141"/>
      <c r="AN243" s="141"/>
    </row>
    <row r="244" spans="1:40">
      <c r="A244" s="141"/>
      <c r="B244" s="141"/>
      <c r="C244" s="141"/>
      <c r="D244" s="141"/>
      <c r="E244" s="141"/>
      <c r="F244" s="141"/>
      <c r="G244" s="141"/>
      <c r="H244" s="141"/>
      <c r="I244" s="141"/>
      <c r="J244" s="141"/>
      <c r="K244" s="141"/>
      <c r="L244" s="141"/>
      <c r="M244" s="141"/>
      <c r="N244" s="141"/>
      <c r="O244" s="141"/>
      <c r="P244" s="141"/>
      <c r="Q244" s="141"/>
      <c r="R244" s="141"/>
      <c r="S244" s="141"/>
      <c r="T244" s="141"/>
      <c r="U244" s="141"/>
      <c r="V244" s="141"/>
      <c r="W244" s="141"/>
      <c r="X244" s="141"/>
      <c r="Y244" s="141"/>
      <c r="Z244" s="141"/>
      <c r="AA244" s="141"/>
      <c r="AB244" s="141"/>
      <c r="AC244" s="141"/>
      <c r="AD244" s="141"/>
      <c r="AE244" s="141"/>
      <c r="AF244" s="141"/>
      <c r="AG244" s="141"/>
      <c r="AH244" s="141"/>
      <c r="AI244" s="141"/>
      <c r="AJ244" s="141"/>
      <c r="AK244" s="141"/>
      <c r="AL244" s="141"/>
      <c r="AM244" s="141"/>
      <c r="AN244" s="141"/>
    </row>
    <row r="245" spans="1:40">
      <c r="A245" s="141"/>
      <c r="B245" s="141"/>
      <c r="C245" s="141"/>
      <c r="D245" s="141"/>
      <c r="E245" s="141"/>
      <c r="F245" s="141"/>
      <c r="G245" s="141"/>
      <c r="H245" s="141"/>
      <c r="I245" s="141"/>
      <c r="J245" s="141"/>
      <c r="K245" s="141"/>
      <c r="L245" s="141"/>
      <c r="M245" s="141"/>
      <c r="N245" s="141"/>
      <c r="O245" s="141"/>
      <c r="P245" s="141"/>
      <c r="Q245" s="141"/>
      <c r="R245" s="141"/>
      <c r="S245" s="141"/>
      <c r="T245" s="141"/>
      <c r="U245" s="141"/>
      <c r="V245" s="141"/>
      <c r="W245" s="141"/>
      <c r="X245" s="141"/>
      <c r="Y245" s="141"/>
      <c r="Z245" s="141"/>
      <c r="AA245" s="141"/>
      <c r="AB245" s="141"/>
      <c r="AC245" s="141"/>
      <c r="AD245" s="141"/>
      <c r="AE245" s="141"/>
      <c r="AF245" s="141"/>
      <c r="AG245" s="141"/>
      <c r="AH245" s="141"/>
      <c r="AI245" s="141"/>
      <c r="AJ245" s="141"/>
      <c r="AK245" s="141"/>
      <c r="AL245" s="141"/>
      <c r="AM245" s="141"/>
      <c r="AN245" s="141"/>
    </row>
    <row r="246" spans="1:40">
      <c r="A246" s="141"/>
      <c r="B246" s="141"/>
      <c r="C246" s="141"/>
      <c r="D246" s="141"/>
      <c r="E246" s="141"/>
      <c r="F246" s="141"/>
      <c r="G246" s="141"/>
      <c r="H246" s="141"/>
      <c r="I246" s="141"/>
      <c r="J246" s="141"/>
      <c r="K246" s="141"/>
      <c r="L246" s="141"/>
      <c r="M246" s="141"/>
      <c r="N246" s="141"/>
      <c r="O246" s="141"/>
      <c r="P246" s="141"/>
      <c r="Q246" s="141"/>
      <c r="R246" s="141"/>
      <c r="S246" s="141"/>
      <c r="T246" s="141"/>
      <c r="U246" s="141"/>
      <c r="V246" s="141"/>
      <c r="W246" s="141"/>
      <c r="X246" s="141"/>
      <c r="Y246" s="141"/>
      <c r="Z246" s="141"/>
      <c r="AA246" s="141"/>
      <c r="AB246" s="141"/>
      <c r="AC246" s="141"/>
      <c r="AD246" s="141"/>
      <c r="AE246" s="141"/>
      <c r="AF246" s="141"/>
      <c r="AG246" s="141"/>
      <c r="AH246" s="141"/>
      <c r="AI246" s="141"/>
      <c r="AJ246" s="141"/>
      <c r="AK246" s="141"/>
      <c r="AL246" s="141"/>
      <c r="AM246" s="141"/>
      <c r="AN246" s="141"/>
    </row>
    <row r="247" spans="1:40">
      <c r="A247" s="141"/>
      <c r="B247" s="141"/>
      <c r="C247" s="141"/>
      <c r="D247" s="141"/>
      <c r="E247" s="141"/>
      <c r="F247" s="141"/>
      <c r="G247" s="141"/>
      <c r="H247" s="141"/>
      <c r="I247" s="141"/>
      <c r="J247" s="141"/>
      <c r="K247" s="141"/>
      <c r="L247" s="141"/>
      <c r="M247" s="141"/>
      <c r="N247" s="141"/>
      <c r="O247" s="141"/>
      <c r="P247" s="141"/>
      <c r="Q247" s="141"/>
      <c r="R247" s="141"/>
      <c r="S247" s="141"/>
      <c r="T247" s="141"/>
      <c r="U247" s="141"/>
      <c r="V247" s="141"/>
      <c r="W247" s="141"/>
      <c r="X247" s="141"/>
      <c r="Y247" s="141"/>
      <c r="Z247" s="141"/>
      <c r="AA247" s="141"/>
      <c r="AB247" s="141"/>
      <c r="AC247" s="141"/>
      <c r="AD247" s="141"/>
      <c r="AE247" s="141"/>
      <c r="AF247" s="141"/>
      <c r="AG247" s="141"/>
      <c r="AH247" s="141"/>
      <c r="AI247" s="141"/>
      <c r="AJ247" s="141"/>
      <c r="AK247" s="141"/>
      <c r="AL247" s="141"/>
      <c r="AM247" s="141"/>
      <c r="AN247" s="141"/>
    </row>
    <row r="248" spans="1:40">
      <c r="A248" s="141"/>
      <c r="B248" s="141"/>
      <c r="C248" s="141"/>
      <c r="D248" s="141"/>
      <c r="E248" s="141"/>
      <c r="F248" s="141"/>
      <c r="G248" s="141"/>
      <c r="H248" s="141"/>
      <c r="I248" s="141"/>
      <c r="J248" s="141"/>
      <c r="K248" s="141"/>
      <c r="L248" s="141"/>
      <c r="M248" s="141"/>
      <c r="N248" s="141"/>
      <c r="O248" s="141"/>
      <c r="P248" s="141"/>
      <c r="Q248" s="141"/>
      <c r="R248" s="141"/>
      <c r="S248" s="141"/>
      <c r="T248" s="141"/>
      <c r="U248" s="141"/>
      <c r="V248" s="141"/>
      <c r="W248" s="141"/>
      <c r="X248" s="141"/>
      <c r="Y248" s="141"/>
      <c r="Z248" s="141"/>
      <c r="AA248" s="141"/>
      <c r="AB248" s="141"/>
      <c r="AC248" s="141"/>
      <c r="AD248" s="141"/>
      <c r="AE248" s="141"/>
      <c r="AF248" s="141"/>
      <c r="AG248" s="141"/>
      <c r="AH248" s="141"/>
      <c r="AI248" s="141"/>
      <c r="AJ248" s="141"/>
      <c r="AK248" s="141"/>
      <c r="AL248" s="141"/>
      <c r="AM248" s="141"/>
      <c r="AN248" s="141"/>
    </row>
    <row r="249" spans="1:40">
      <c r="A249" s="1"/>
      <c r="B249" s="1"/>
      <c r="C249" s="1"/>
      <c r="D249" s="1"/>
      <c r="E249" s="1"/>
      <c r="F249" s="1"/>
      <c r="G249" s="1"/>
      <c r="H249" s="1"/>
      <c r="I249" s="1"/>
      <c r="J249" s="1"/>
      <c r="K249" s="1"/>
      <c r="L249" s="1"/>
      <c r="M249" s="1"/>
      <c r="N249" s="1"/>
      <c r="O249" s="1"/>
      <c r="P249" s="1"/>
      <c r="Q249" s="1"/>
      <c r="R249" s="1"/>
      <c r="S249" s="1"/>
      <c r="T249" s="1"/>
      <c r="U249" s="1"/>
    </row>
    <row r="250" spans="1:40">
      <c r="A250" s="1"/>
      <c r="B250" s="1"/>
      <c r="C250" s="1"/>
      <c r="D250" s="1"/>
      <c r="E250" s="1"/>
      <c r="F250" s="1"/>
      <c r="G250" s="1"/>
      <c r="H250" s="1"/>
      <c r="I250" s="1"/>
      <c r="J250" s="1"/>
      <c r="K250" s="1"/>
      <c r="L250" s="1"/>
      <c r="M250" s="1"/>
      <c r="N250" s="1"/>
      <c r="O250" s="1"/>
      <c r="P250" s="1"/>
      <c r="Q250" s="1"/>
      <c r="R250" s="1"/>
      <c r="S250" s="1"/>
      <c r="T250" s="1"/>
      <c r="U250" s="1"/>
    </row>
    <row r="253" spans="1:40">
      <c r="Z253" s="3"/>
      <c r="AF253" s="3"/>
    </row>
    <row r="254" spans="1:40">
      <c r="Z254" s="3"/>
      <c r="AF254" s="3"/>
    </row>
    <row r="257" spans="26:40">
      <c r="Z257" s="10"/>
      <c r="AA257" s="10"/>
      <c r="AB257" s="10"/>
      <c r="AC257" s="10"/>
      <c r="AD257" s="10"/>
      <c r="AE257" s="10"/>
      <c r="AF257" s="10"/>
      <c r="AG257" s="10"/>
      <c r="AH257" s="10"/>
      <c r="AI257" s="10"/>
      <c r="AJ257" s="10"/>
      <c r="AK257" s="10"/>
      <c r="AL257" s="10"/>
      <c r="AM257" s="10"/>
      <c r="AN257" s="10"/>
    </row>
    <row r="258" spans="26:40">
      <c r="Z258" s="10"/>
      <c r="AA258" s="10"/>
      <c r="AB258" s="10"/>
      <c r="AC258" s="10"/>
      <c r="AD258" s="10"/>
      <c r="AE258" s="10"/>
      <c r="AF258" s="10"/>
      <c r="AG258" s="10"/>
      <c r="AH258" s="10"/>
      <c r="AI258" s="10"/>
      <c r="AJ258" s="10"/>
      <c r="AK258" s="10"/>
      <c r="AL258" s="10"/>
      <c r="AM258" s="10"/>
      <c r="AN258" s="10"/>
    </row>
    <row r="259" spans="26:40">
      <c r="Z259" s="10"/>
      <c r="AA259" s="10"/>
      <c r="AB259" s="10"/>
      <c r="AC259" s="10"/>
      <c r="AD259" s="10"/>
      <c r="AE259" s="10"/>
      <c r="AF259" s="10"/>
      <c r="AG259" s="10"/>
      <c r="AH259" s="10"/>
      <c r="AI259" s="10"/>
      <c r="AJ259" s="10"/>
      <c r="AK259" s="10"/>
      <c r="AL259" s="10"/>
      <c r="AM259" s="10"/>
      <c r="AN259" s="10"/>
    </row>
    <row r="260" spans="26:40">
      <c r="Z260" s="10"/>
      <c r="AA260" s="10"/>
      <c r="AB260" s="10"/>
      <c r="AC260" s="10"/>
      <c r="AD260" s="10"/>
      <c r="AE260" s="10"/>
      <c r="AF260" s="10"/>
      <c r="AG260" s="10"/>
      <c r="AH260" s="10"/>
      <c r="AI260" s="10"/>
      <c r="AJ260" s="10"/>
      <c r="AK260" s="10"/>
      <c r="AL260" s="10"/>
      <c r="AM260" s="10"/>
      <c r="AN260" s="10"/>
    </row>
    <row r="261" spans="26:40">
      <c r="Z261" s="10"/>
      <c r="AA261" s="10"/>
      <c r="AB261" s="10"/>
      <c r="AC261" s="10"/>
      <c r="AD261" s="10"/>
      <c r="AE261" s="10"/>
      <c r="AF261" s="10"/>
      <c r="AG261" s="10"/>
      <c r="AH261" s="10"/>
      <c r="AI261" s="10"/>
      <c r="AJ261" s="10"/>
      <c r="AK261" s="10"/>
      <c r="AL261" s="10"/>
      <c r="AM261" s="10"/>
      <c r="AN261" s="10"/>
    </row>
    <row r="262" spans="26:40">
      <c r="Z262" s="10"/>
      <c r="AA262" s="10"/>
      <c r="AB262" s="10"/>
      <c r="AC262" s="10"/>
      <c r="AD262" s="10"/>
      <c r="AE262" s="10"/>
      <c r="AF262" s="10"/>
      <c r="AG262" s="10"/>
      <c r="AH262" s="10"/>
      <c r="AI262" s="10"/>
      <c r="AJ262" s="10"/>
      <c r="AK262" s="10"/>
      <c r="AL262" s="10"/>
      <c r="AM262" s="10"/>
      <c r="AN262" s="10"/>
    </row>
    <row r="263" spans="26:40">
      <c r="Z263" s="10"/>
      <c r="AA263" s="10"/>
      <c r="AB263" s="10"/>
      <c r="AC263" s="10"/>
      <c r="AD263" s="10"/>
      <c r="AE263" s="10"/>
      <c r="AF263" s="10"/>
      <c r="AG263" s="10"/>
      <c r="AH263" s="10"/>
      <c r="AI263" s="10"/>
      <c r="AJ263" s="10"/>
      <c r="AK263" s="10"/>
      <c r="AL263" s="10"/>
      <c r="AM263" s="10"/>
      <c r="AN263" s="10"/>
    </row>
    <row r="264" spans="26:40">
      <c r="Z264" s="10"/>
      <c r="AA264" s="10"/>
      <c r="AB264" s="10"/>
      <c r="AC264" s="10"/>
      <c r="AD264" s="10"/>
      <c r="AE264" s="10"/>
      <c r="AF264" s="10"/>
      <c r="AG264" s="10"/>
      <c r="AH264" s="10"/>
      <c r="AI264" s="10"/>
      <c r="AJ264" s="10"/>
      <c r="AK264" s="10"/>
      <c r="AL264" s="10"/>
      <c r="AM264" s="10"/>
      <c r="AN264" s="10"/>
    </row>
    <row r="269" spans="26:40">
      <c r="Z269" s="3"/>
      <c r="AF269" s="3"/>
    </row>
    <row r="271" spans="26:40">
      <c r="Z271" s="2"/>
      <c r="AA271" s="2"/>
      <c r="AB271" s="2"/>
      <c r="AF271" s="2"/>
    </row>
    <row r="273" spans="26:40">
      <c r="Z273" s="3"/>
      <c r="AA273" s="3"/>
      <c r="AB273" s="3"/>
      <c r="AC273" s="3"/>
      <c r="AD273" s="3"/>
      <c r="AE273" s="3"/>
      <c r="AF273" s="3"/>
      <c r="AG273" s="3"/>
      <c r="AH273" s="3"/>
    </row>
    <row r="278" spans="26:40">
      <c r="Z278" s="3"/>
      <c r="AA278" s="3"/>
      <c r="AB278" s="3"/>
      <c r="AC278" s="7"/>
      <c r="AD278" s="7"/>
      <c r="AE278" s="7"/>
      <c r="AF278" s="3"/>
      <c r="AG278" s="7"/>
      <c r="AH278" s="7"/>
    </row>
    <row r="279" spans="26:40">
      <c r="AC279" s="4"/>
      <c r="AD279" s="4"/>
      <c r="AE279" s="4"/>
      <c r="AG279" s="4"/>
      <c r="AH279" s="4"/>
    </row>
    <row r="280" spans="26:40">
      <c r="AC280" s="4"/>
      <c r="AD280" s="4"/>
      <c r="AE280" s="4"/>
      <c r="AG280" s="4"/>
      <c r="AH280" s="4"/>
    </row>
    <row r="283" spans="26:40">
      <c r="Z283" s="3"/>
      <c r="AA283" s="3"/>
      <c r="AB283" s="3"/>
      <c r="AC283" s="7"/>
      <c r="AD283" s="7"/>
      <c r="AE283" s="7"/>
      <c r="AF283" s="3"/>
      <c r="AG283" s="7"/>
      <c r="AH283" s="7"/>
    </row>
    <row r="284" spans="26:40">
      <c r="AC284" s="4"/>
      <c r="AD284" s="4"/>
      <c r="AE284" s="4"/>
      <c r="AG284" s="4"/>
      <c r="AH284" s="4"/>
    </row>
    <row r="285" spans="26:40">
      <c r="AC285" s="4"/>
      <c r="AD285" s="4"/>
      <c r="AE285" s="4"/>
      <c r="AG285" s="4"/>
      <c r="AH285" s="4"/>
    </row>
    <row r="286" spans="26:40">
      <c r="AC286" s="4"/>
      <c r="AD286" s="4"/>
      <c r="AE286" s="4"/>
      <c r="AG286" s="4"/>
      <c r="AH286" s="4"/>
    </row>
    <row r="288" spans="26:40">
      <c r="Z288" s="141"/>
      <c r="AA288" s="141"/>
      <c r="AB288" s="141"/>
      <c r="AC288" s="141"/>
      <c r="AD288" s="141"/>
      <c r="AE288" s="141"/>
      <c r="AF288" s="141"/>
      <c r="AG288" s="141"/>
      <c r="AH288" s="141"/>
      <c r="AI288" s="141"/>
      <c r="AJ288" s="141"/>
      <c r="AK288" s="141"/>
      <c r="AL288" s="141"/>
      <c r="AM288" s="141"/>
      <c r="AN288" s="141"/>
    </row>
    <row r="289" spans="1:40">
      <c r="Z289" s="141"/>
      <c r="AA289" s="141"/>
      <c r="AB289" s="141"/>
      <c r="AC289" s="141"/>
      <c r="AD289" s="141"/>
      <c r="AE289" s="141"/>
      <c r="AF289" s="141"/>
      <c r="AG289" s="141"/>
      <c r="AH289" s="141"/>
      <c r="AI289" s="141"/>
      <c r="AJ289" s="141"/>
      <c r="AK289" s="141"/>
      <c r="AL289" s="141"/>
      <c r="AM289" s="141"/>
      <c r="AN289" s="141"/>
    </row>
    <row r="290" spans="1:40">
      <c r="Z290" s="141"/>
      <c r="AA290" s="141"/>
      <c r="AB290" s="141"/>
      <c r="AC290" s="141"/>
      <c r="AD290" s="141"/>
      <c r="AE290" s="141"/>
      <c r="AF290" s="141"/>
      <c r="AG290" s="141"/>
      <c r="AH290" s="141"/>
      <c r="AI290" s="141"/>
      <c r="AJ290" s="141"/>
      <c r="AK290" s="141"/>
      <c r="AL290" s="141"/>
      <c r="AM290" s="141"/>
      <c r="AN290" s="141"/>
    </row>
    <row r="291" spans="1:40">
      <c r="Z291" s="8"/>
      <c r="AA291" s="8"/>
      <c r="AB291" s="8"/>
      <c r="AF291" s="8"/>
    </row>
    <row r="298" spans="1:40">
      <c r="Z298" s="3"/>
      <c r="AA298" s="3"/>
      <c r="AB298" s="3"/>
      <c r="AC298" s="7"/>
      <c r="AD298" s="7"/>
      <c r="AE298" s="7"/>
      <c r="AF298" s="3"/>
      <c r="AG298" s="7"/>
      <c r="AH298" s="7"/>
    </row>
    <row r="299" spans="1:40">
      <c r="AB299" s="4"/>
      <c r="AC299" s="4"/>
      <c r="AD299" s="4"/>
      <c r="AE299" s="4"/>
      <c r="AG299" s="4"/>
      <c r="AH299" s="4"/>
    </row>
    <row r="300" spans="1:40">
      <c r="AB300" s="4"/>
      <c r="AC300" s="4"/>
      <c r="AD300" s="4"/>
      <c r="AE300" s="4"/>
      <c r="AG300" s="4"/>
      <c r="AH300" s="4"/>
    </row>
    <row r="301" spans="1:40">
      <c r="AB301" s="4"/>
      <c r="AC301" s="4"/>
      <c r="AD301" s="4"/>
      <c r="AE301" s="4"/>
      <c r="AG301" s="4"/>
      <c r="AH301" s="4"/>
    </row>
    <row r="303" spans="1:40">
      <c r="A303" s="141"/>
      <c r="B303" s="141"/>
      <c r="C303" s="141"/>
      <c r="D303" s="141"/>
      <c r="E303" s="141"/>
      <c r="F303" s="141"/>
      <c r="G303" s="141"/>
      <c r="H303" s="141"/>
      <c r="I303" s="141"/>
      <c r="J303" s="141"/>
      <c r="K303" s="141"/>
      <c r="L303" s="141"/>
      <c r="M303" s="141"/>
      <c r="N303" s="1"/>
      <c r="O303" s="1"/>
      <c r="P303" s="1"/>
      <c r="Q303" s="10"/>
      <c r="R303" s="10"/>
      <c r="S303" s="1"/>
      <c r="T303" s="1"/>
      <c r="U303" s="141"/>
    </row>
    <row r="304" spans="1:40">
      <c r="A304" s="141"/>
      <c r="B304" s="141"/>
      <c r="C304" s="141"/>
      <c r="D304" s="141"/>
      <c r="E304" s="141"/>
      <c r="F304" s="141"/>
      <c r="G304" s="141"/>
      <c r="H304" s="141"/>
      <c r="I304" s="141"/>
      <c r="J304" s="141"/>
      <c r="K304" s="141"/>
      <c r="L304" s="141"/>
      <c r="M304" s="141"/>
      <c r="N304" s="3"/>
      <c r="O304" s="3"/>
      <c r="P304" s="3"/>
      <c r="Q304" s="3"/>
      <c r="R304" s="3"/>
      <c r="S304" s="3"/>
      <c r="T304" s="3"/>
      <c r="U304" s="141"/>
      <c r="V304" s="3"/>
      <c r="W304" s="3"/>
      <c r="X304" s="3"/>
      <c r="Y304" s="3"/>
      <c r="Z304" s="3"/>
      <c r="AA304" s="3"/>
      <c r="AB304" s="3"/>
      <c r="AC304" s="7"/>
      <c r="AD304" s="7"/>
      <c r="AE304" s="7"/>
      <c r="AF304" s="3"/>
      <c r="AG304" s="7"/>
      <c r="AH304" s="7"/>
    </row>
    <row r="305" spans="1:35">
      <c r="A305" s="141"/>
      <c r="B305" s="141"/>
      <c r="C305" s="141"/>
      <c r="D305" s="141"/>
      <c r="E305" s="141"/>
      <c r="F305" s="141"/>
      <c r="G305" s="141"/>
      <c r="H305" s="141"/>
      <c r="I305" s="141"/>
      <c r="J305" s="141"/>
      <c r="K305" s="141"/>
      <c r="L305" s="141"/>
      <c r="M305" s="141"/>
      <c r="N305" s="4"/>
      <c r="O305" s="4"/>
      <c r="P305" s="1"/>
      <c r="Q305" s="1"/>
      <c r="R305" s="1"/>
      <c r="S305" s="1"/>
      <c r="T305" s="1"/>
      <c r="U305" s="141"/>
      <c r="AC305" s="4"/>
      <c r="AD305" s="4"/>
      <c r="AE305" s="4"/>
      <c r="AG305" s="4"/>
      <c r="AH305" s="4"/>
    </row>
    <row r="306" spans="1:35">
      <c r="A306" s="141"/>
      <c r="B306" s="141"/>
      <c r="C306" s="141"/>
      <c r="D306" s="141"/>
      <c r="E306" s="141"/>
      <c r="F306" s="141"/>
      <c r="G306" s="141"/>
      <c r="H306" s="141"/>
      <c r="I306" s="141"/>
      <c r="J306" s="141"/>
      <c r="K306" s="141"/>
      <c r="L306" s="141"/>
      <c r="M306" s="141"/>
      <c r="N306" s="4"/>
      <c r="O306" s="4"/>
      <c r="P306" s="1"/>
      <c r="Q306" s="1"/>
      <c r="R306" s="1"/>
      <c r="S306" s="1"/>
      <c r="T306" s="1"/>
      <c r="U306" s="141"/>
      <c r="AC306" s="4"/>
      <c r="AD306" s="4"/>
      <c r="AE306" s="4"/>
      <c r="AG306" s="4"/>
      <c r="AH306" s="4"/>
    </row>
    <row r="307" spans="1:35">
      <c r="A307" s="141"/>
      <c r="B307" s="141"/>
      <c r="C307" s="141"/>
      <c r="D307" s="141"/>
      <c r="E307" s="141"/>
      <c r="F307" s="141"/>
      <c r="G307" s="141"/>
      <c r="H307" s="141"/>
      <c r="I307" s="141"/>
      <c r="J307" s="141"/>
      <c r="K307" s="141"/>
      <c r="L307" s="141"/>
      <c r="M307" s="141"/>
      <c r="N307" s="4"/>
      <c r="O307" s="4"/>
      <c r="P307" s="1"/>
      <c r="Q307" s="1"/>
      <c r="R307" s="1"/>
      <c r="S307" s="1"/>
      <c r="T307" s="1"/>
      <c r="U307" s="141"/>
      <c r="AC307" s="4"/>
      <c r="AD307" s="4"/>
      <c r="AE307" s="4"/>
      <c r="AG307" s="4"/>
      <c r="AH307" s="4"/>
    </row>
    <row r="308" spans="1:35">
      <c r="A308" s="3"/>
      <c r="B308" s="5"/>
      <c r="C308" s="5"/>
      <c r="D308" s="5"/>
      <c r="E308" s="5"/>
      <c r="F308" s="5"/>
      <c r="G308" s="5"/>
      <c r="H308" s="6"/>
      <c r="I308" s="6"/>
      <c r="J308" s="6"/>
      <c r="K308" s="2"/>
      <c r="L308" s="2"/>
      <c r="M308" s="2"/>
      <c r="N308" s="2"/>
      <c r="O308" s="10"/>
      <c r="P308" s="10"/>
      <c r="Q308" s="10"/>
      <c r="R308" s="10"/>
      <c r="S308" s="10"/>
      <c r="T308" s="10"/>
      <c r="U308" s="2"/>
      <c r="V308" s="10"/>
      <c r="W308" s="10"/>
      <c r="X308" s="10"/>
      <c r="Y308" s="10"/>
    </row>
    <row r="309" spans="1:35">
      <c r="A309" s="3"/>
      <c r="B309" s="5"/>
      <c r="C309" s="5"/>
      <c r="D309" s="5"/>
      <c r="E309" s="5"/>
      <c r="F309" s="5"/>
      <c r="G309" s="5"/>
      <c r="H309" s="6"/>
      <c r="I309" s="6"/>
      <c r="J309" s="6"/>
      <c r="K309" s="2"/>
      <c r="L309" s="2"/>
      <c r="M309" s="2"/>
      <c r="N309" s="2"/>
      <c r="O309" s="10"/>
      <c r="P309" s="10"/>
      <c r="Q309" s="10"/>
      <c r="R309" s="10"/>
      <c r="S309" s="10"/>
      <c r="T309" s="10"/>
      <c r="U309" s="2"/>
      <c r="V309" s="10"/>
      <c r="W309" s="10"/>
      <c r="X309" s="10"/>
      <c r="Y309" s="10"/>
    </row>
    <row r="310" spans="1:35">
      <c r="K310" s="141"/>
      <c r="N310" s="141"/>
      <c r="O310" s="141"/>
      <c r="P310" s="141"/>
      <c r="Q310" s="141"/>
      <c r="R310" s="141"/>
      <c r="S310" s="141"/>
      <c r="T310" s="141"/>
      <c r="U310" s="141"/>
      <c r="V310" s="141"/>
      <c r="W310" s="141"/>
      <c r="X310" s="141"/>
      <c r="Y310" s="141"/>
      <c r="Z310" s="141"/>
      <c r="AA310" s="141"/>
      <c r="AB310" s="141"/>
      <c r="AC310" s="141"/>
      <c r="AD310" s="141"/>
      <c r="AE310" s="141"/>
      <c r="AF310" s="141"/>
      <c r="AG310" s="141"/>
      <c r="AH310" s="141"/>
      <c r="AI310" s="141"/>
    </row>
    <row r="311" spans="1:35">
      <c r="K311" s="141"/>
      <c r="N311" s="141"/>
      <c r="O311" s="141"/>
      <c r="P311" s="141"/>
      <c r="Q311" s="141"/>
      <c r="R311" s="141"/>
      <c r="S311" s="141"/>
      <c r="T311" s="141"/>
      <c r="U311" s="141"/>
      <c r="V311" s="141"/>
      <c r="W311" s="141"/>
      <c r="X311" s="141"/>
      <c r="Y311" s="141"/>
      <c r="Z311" s="141"/>
      <c r="AA311" s="141"/>
      <c r="AB311" s="141"/>
      <c r="AC311" s="141"/>
      <c r="AD311" s="141"/>
      <c r="AE311" s="141"/>
      <c r="AF311" s="141"/>
      <c r="AG311" s="141"/>
      <c r="AH311" s="141"/>
      <c r="AI311" s="141"/>
    </row>
    <row r="312" spans="1:35">
      <c r="K312" s="141"/>
      <c r="N312" s="141"/>
      <c r="O312" s="141"/>
      <c r="P312" s="141"/>
      <c r="Q312" s="141"/>
      <c r="R312" s="141"/>
      <c r="S312" s="141"/>
      <c r="T312" s="141"/>
      <c r="U312" s="141"/>
      <c r="V312" s="141"/>
      <c r="W312" s="141"/>
      <c r="X312" s="141"/>
      <c r="Y312" s="141"/>
      <c r="Z312" s="141"/>
      <c r="AA312" s="141"/>
      <c r="AB312" s="141"/>
      <c r="AC312" s="141"/>
      <c r="AD312" s="141"/>
      <c r="AE312" s="141"/>
      <c r="AF312" s="141"/>
      <c r="AG312" s="141"/>
      <c r="AH312" s="141"/>
      <c r="AI312" s="141"/>
    </row>
    <row r="313" spans="1:35">
      <c r="K313" s="141"/>
      <c r="N313" s="141"/>
      <c r="O313" s="141"/>
      <c r="P313" s="141"/>
      <c r="Q313" s="141"/>
      <c r="R313" s="141"/>
      <c r="S313" s="141"/>
      <c r="T313" s="141"/>
      <c r="U313" s="141"/>
      <c r="V313" s="141"/>
      <c r="W313" s="141"/>
      <c r="X313" s="141"/>
      <c r="Y313" s="141"/>
      <c r="Z313" s="141"/>
      <c r="AA313" s="141"/>
      <c r="AB313" s="141"/>
      <c r="AC313" s="141"/>
      <c r="AD313" s="141"/>
      <c r="AE313" s="141"/>
      <c r="AF313" s="141"/>
      <c r="AG313" s="141"/>
      <c r="AH313" s="141"/>
      <c r="AI313" s="141"/>
    </row>
    <row r="314" spans="1:35">
      <c r="K314" s="1"/>
      <c r="N314" s="1"/>
      <c r="O314" s="1"/>
      <c r="P314" s="1"/>
      <c r="Q314" s="1"/>
      <c r="R314" s="1"/>
      <c r="S314" s="1"/>
      <c r="T314" s="1"/>
      <c r="U314" s="1"/>
    </row>
    <row r="315" spans="1:35">
      <c r="AB315" s="3"/>
      <c r="AC315" s="3"/>
      <c r="AD315" s="3"/>
      <c r="AE315" s="3"/>
      <c r="AG315" s="3"/>
      <c r="AH315" s="3"/>
    </row>
    <row r="317" spans="1:35">
      <c r="K317" s="2"/>
      <c r="N317" s="2"/>
      <c r="O317" s="2"/>
      <c r="P317" s="2"/>
      <c r="Q317" s="2"/>
      <c r="R317" s="2"/>
      <c r="S317" s="2"/>
      <c r="T317" s="2"/>
      <c r="U317" s="2"/>
      <c r="V317" s="2"/>
      <c r="W317" s="2"/>
      <c r="X317" s="2"/>
      <c r="Y317" s="2"/>
      <c r="Z317" s="2"/>
      <c r="AA317" s="2"/>
      <c r="AB317" s="2"/>
      <c r="AF317" s="2"/>
    </row>
    <row r="318" spans="1:35">
      <c r="Q318" s="3"/>
      <c r="R318" s="3"/>
      <c r="S318" s="3"/>
      <c r="T318" s="3"/>
      <c r="V318" s="3"/>
      <c r="W318" s="3"/>
      <c r="X318" s="3"/>
      <c r="Y318" s="3"/>
      <c r="Z318" s="3"/>
      <c r="AA318" s="3"/>
      <c r="AB318" s="3"/>
      <c r="AC318" s="3"/>
      <c r="AD318" s="3"/>
      <c r="AE318" s="3"/>
      <c r="AF318" s="3"/>
      <c r="AG318" s="3"/>
      <c r="AH318" s="3"/>
    </row>
    <row r="319" spans="1:35">
      <c r="Q319" s="1"/>
      <c r="R319" s="1"/>
      <c r="S319" s="1"/>
      <c r="T319" s="1"/>
      <c r="X319" s="3"/>
    </row>
    <row r="320" spans="1:35">
      <c r="K320" s="2"/>
      <c r="N320" s="2"/>
      <c r="O320" s="10"/>
      <c r="P320" s="10"/>
      <c r="Q320" s="10"/>
      <c r="R320" s="10"/>
      <c r="S320" s="10"/>
      <c r="T320" s="10"/>
      <c r="U320" s="2"/>
      <c r="V320" s="10"/>
      <c r="W320" s="10"/>
      <c r="Y320" s="10"/>
    </row>
    <row r="322" spans="1:36">
      <c r="A322" s="141"/>
      <c r="B322" s="141"/>
      <c r="C322" s="141"/>
      <c r="D322" s="141"/>
      <c r="E322" s="141"/>
      <c r="F322" s="141"/>
      <c r="G322" s="141"/>
      <c r="H322" s="141"/>
      <c r="I322" s="141"/>
      <c r="J322" s="141"/>
      <c r="K322" s="141"/>
      <c r="L322" s="141"/>
      <c r="M322" s="141"/>
      <c r="N322" s="141"/>
      <c r="O322" s="141"/>
      <c r="P322" s="141"/>
      <c r="Q322" s="141"/>
      <c r="R322" s="141"/>
      <c r="S322" s="141"/>
      <c r="T322" s="141"/>
      <c r="U322" s="141"/>
      <c r="V322" s="141"/>
      <c r="W322" s="141"/>
      <c r="X322" s="141"/>
      <c r="Y322" s="141"/>
      <c r="Z322" s="141"/>
      <c r="AA322" s="141"/>
      <c r="AB322" s="141"/>
      <c r="AC322" s="141"/>
      <c r="AD322" s="141"/>
      <c r="AE322" s="141"/>
      <c r="AF322" s="141"/>
      <c r="AG322" s="141"/>
      <c r="AH322" s="141"/>
      <c r="AI322" s="141"/>
      <c r="AJ322" s="141"/>
    </row>
    <row r="323" spans="1:36">
      <c r="A323" s="141"/>
      <c r="B323" s="141"/>
      <c r="C323" s="141"/>
      <c r="D323" s="141"/>
      <c r="E323" s="141"/>
      <c r="F323" s="141"/>
      <c r="G323" s="141"/>
      <c r="H323" s="141"/>
      <c r="I323" s="141"/>
      <c r="J323" s="141"/>
      <c r="K323" s="141"/>
      <c r="L323" s="141"/>
      <c r="M323" s="141"/>
      <c r="N323" s="141"/>
      <c r="O323" s="141"/>
      <c r="P323" s="141"/>
      <c r="Q323" s="141"/>
      <c r="R323" s="141"/>
      <c r="S323" s="141"/>
      <c r="T323" s="141"/>
      <c r="U323" s="141"/>
      <c r="V323" s="141"/>
      <c r="W323" s="141"/>
      <c r="X323" s="141"/>
      <c r="Y323" s="141"/>
      <c r="Z323" s="141"/>
      <c r="AA323" s="141"/>
      <c r="AB323" s="141"/>
      <c r="AC323" s="141"/>
      <c r="AD323" s="141"/>
      <c r="AE323" s="141"/>
      <c r="AF323" s="141"/>
      <c r="AG323" s="141"/>
      <c r="AH323" s="141"/>
      <c r="AI323" s="141"/>
      <c r="AJ323" s="141"/>
    </row>
    <row r="324" spans="1:36">
      <c r="A324" s="141"/>
      <c r="B324" s="141"/>
      <c r="C324" s="141"/>
      <c r="D324" s="141"/>
      <c r="E324" s="141"/>
      <c r="F324" s="141"/>
      <c r="G324" s="141"/>
      <c r="H324" s="141"/>
      <c r="I324" s="141"/>
      <c r="J324" s="141"/>
      <c r="K324" s="141"/>
      <c r="L324" s="141"/>
      <c r="M324" s="141"/>
      <c r="N324" s="141"/>
      <c r="O324" s="141"/>
      <c r="P324" s="141"/>
      <c r="Q324" s="141"/>
      <c r="R324" s="141"/>
      <c r="S324" s="141"/>
      <c r="T324" s="141"/>
      <c r="U324" s="141"/>
      <c r="V324" s="141"/>
      <c r="W324" s="141"/>
      <c r="X324" s="141"/>
      <c r="Y324" s="141"/>
      <c r="Z324" s="141"/>
      <c r="AA324" s="141"/>
      <c r="AB324" s="141"/>
      <c r="AC324" s="141"/>
      <c r="AD324" s="141"/>
      <c r="AE324" s="141"/>
      <c r="AF324" s="141"/>
      <c r="AG324" s="141"/>
      <c r="AH324" s="141"/>
      <c r="AI324" s="141"/>
      <c r="AJ324" s="141"/>
    </row>
    <row r="325" spans="1:36">
      <c r="A325" s="141"/>
      <c r="B325" s="141"/>
      <c r="C325" s="141"/>
      <c r="D325" s="141"/>
      <c r="E325" s="141"/>
      <c r="F325" s="141"/>
      <c r="G325" s="141"/>
      <c r="H325" s="141"/>
      <c r="I325" s="141"/>
      <c r="J325" s="141"/>
      <c r="K325" s="141"/>
      <c r="L325" s="141"/>
      <c r="M325" s="141"/>
      <c r="N325" s="141"/>
      <c r="O325" s="141"/>
      <c r="P325" s="141"/>
      <c r="Q325" s="141"/>
      <c r="R325" s="141"/>
      <c r="S325" s="141"/>
      <c r="T325" s="141"/>
      <c r="U325" s="141"/>
      <c r="V325" s="141"/>
      <c r="W325" s="141"/>
      <c r="X325" s="141"/>
      <c r="Y325" s="141"/>
      <c r="Z325" s="141"/>
      <c r="AA325" s="141"/>
      <c r="AB325" s="141"/>
      <c r="AC325" s="141"/>
      <c r="AD325" s="141"/>
      <c r="AE325" s="141"/>
      <c r="AF325" s="141"/>
      <c r="AG325" s="141"/>
      <c r="AH325" s="141"/>
      <c r="AI325" s="141"/>
      <c r="AJ325" s="141"/>
    </row>
    <row r="326" spans="1:36">
      <c r="A326" s="141"/>
      <c r="B326" s="141"/>
      <c r="C326" s="141"/>
      <c r="D326" s="141"/>
      <c r="E326" s="141"/>
      <c r="F326" s="141"/>
      <c r="G326" s="141"/>
      <c r="H326" s="141"/>
      <c r="I326" s="141"/>
      <c r="J326" s="141"/>
      <c r="K326" s="141"/>
      <c r="L326" s="141"/>
      <c r="M326" s="141"/>
      <c r="N326" s="141"/>
      <c r="O326" s="141"/>
      <c r="P326" s="141"/>
      <c r="Q326" s="141"/>
      <c r="R326" s="141"/>
      <c r="S326" s="141"/>
      <c r="T326" s="141"/>
      <c r="U326" s="141"/>
      <c r="V326" s="141"/>
      <c r="W326" s="141"/>
      <c r="X326" s="141"/>
      <c r="Y326" s="141"/>
      <c r="Z326" s="141"/>
      <c r="AA326" s="141"/>
      <c r="AB326" s="141"/>
      <c r="AC326" s="141"/>
      <c r="AD326" s="141"/>
      <c r="AE326" s="141"/>
      <c r="AF326" s="141"/>
      <c r="AG326" s="141"/>
      <c r="AH326" s="141"/>
      <c r="AI326" s="141"/>
      <c r="AJ326" s="141"/>
    </row>
    <row r="327" spans="1:36">
      <c r="A327" s="141"/>
      <c r="B327" s="141"/>
      <c r="C327" s="141"/>
      <c r="D327" s="141"/>
      <c r="E327" s="141"/>
      <c r="F327" s="141"/>
      <c r="G327" s="141"/>
      <c r="H327" s="141"/>
      <c r="I327" s="141"/>
      <c r="J327" s="141"/>
      <c r="K327" s="141"/>
      <c r="L327" s="141"/>
      <c r="M327" s="141"/>
      <c r="N327" s="141"/>
      <c r="O327" s="141"/>
      <c r="P327" s="141"/>
      <c r="Q327" s="141"/>
      <c r="R327" s="141"/>
      <c r="S327" s="141"/>
      <c r="T327" s="141"/>
      <c r="U327" s="141"/>
      <c r="V327" s="141"/>
      <c r="W327" s="141"/>
      <c r="X327" s="141"/>
      <c r="Y327" s="141"/>
      <c r="Z327" s="141"/>
      <c r="AA327" s="141"/>
      <c r="AB327" s="141"/>
      <c r="AC327" s="141"/>
      <c r="AD327" s="141"/>
      <c r="AE327" s="141"/>
      <c r="AF327" s="141"/>
      <c r="AG327" s="141"/>
      <c r="AH327" s="141"/>
      <c r="AI327" s="141"/>
      <c r="AJ327" s="141"/>
    </row>
    <row r="328" spans="1:36">
      <c r="A328" s="141"/>
      <c r="B328" s="141"/>
      <c r="C328" s="141"/>
      <c r="D328" s="141"/>
      <c r="E328" s="141"/>
      <c r="F328" s="141"/>
      <c r="G328" s="141"/>
      <c r="H328" s="141"/>
      <c r="I328" s="141"/>
      <c r="J328" s="141"/>
      <c r="K328" s="141"/>
      <c r="L328" s="141"/>
      <c r="M328" s="141"/>
      <c r="N328" s="141"/>
      <c r="O328" s="141"/>
      <c r="P328" s="141"/>
      <c r="Q328" s="141"/>
      <c r="R328" s="141"/>
      <c r="S328" s="141"/>
      <c r="T328" s="141"/>
      <c r="U328" s="141"/>
      <c r="V328" s="141"/>
      <c r="W328" s="141"/>
      <c r="X328" s="141"/>
      <c r="Y328" s="141"/>
      <c r="Z328" s="141"/>
      <c r="AA328" s="141"/>
      <c r="AB328" s="141"/>
      <c r="AC328" s="141"/>
      <c r="AD328" s="141"/>
      <c r="AE328" s="141"/>
      <c r="AF328" s="141"/>
      <c r="AG328" s="141"/>
      <c r="AH328" s="141"/>
      <c r="AI328" s="141"/>
      <c r="AJ328" s="141"/>
    </row>
    <row r="329" spans="1:36">
      <c r="A329" s="141"/>
      <c r="B329" s="141"/>
      <c r="C329" s="141"/>
      <c r="D329" s="141"/>
      <c r="E329" s="141"/>
      <c r="F329" s="141"/>
      <c r="G329" s="141"/>
      <c r="H329" s="141"/>
      <c r="I329" s="141"/>
      <c r="J329" s="141"/>
      <c r="K329" s="141"/>
      <c r="L329" s="141"/>
      <c r="M329" s="141"/>
      <c r="N329" s="141"/>
      <c r="O329" s="141"/>
      <c r="P329" s="141"/>
      <c r="Q329" s="141"/>
      <c r="R329" s="141"/>
      <c r="S329" s="141"/>
      <c r="T329" s="141"/>
      <c r="U329" s="141"/>
      <c r="V329" s="141"/>
      <c r="W329" s="141"/>
      <c r="X329" s="141"/>
      <c r="Y329" s="141"/>
      <c r="Z329" s="141"/>
      <c r="AA329" s="141"/>
      <c r="AB329" s="141"/>
      <c r="AC329" s="141"/>
      <c r="AD329" s="141"/>
      <c r="AE329" s="141"/>
      <c r="AF329" s="141"/>
      <c r="AG329" s="141"/>
      <c r="AH329" s="141"/>
      <c r="AI329" s="141"/>
      <c r="AJ329" s="141"/>
    </row>
    <row r="330" spans="1:36">
      <c r="A330" s="141"/>
      <c r="B330" s="141"/>
      <c r="C330" s="141"/>
      <c r="D330" s="141"/>
      <c r="E330" s="141"/>
      <c r="F330" s="141"/>
      <c r="G330" s="141"/>
      <c r="H330" s="141"/>
      <c r="I330" s="141"/>
      <c r="J330" s="141"/>
      <c r="K330" s="141"/>
      <c r="L330" s="141"/>
      <c r="M330" s="141"/>
      <c r="N330" s="141"/>
      <c r="O330" s="141"/>
      <c r="P330" s="141"/>
      <c r="Q330" s="141"/>
      <c r="R330" s="141"/>
      <c r="S330" s="141"/>
      <c r="T330" s="141"/>
      <c r="U330" s="141"/>
      <c r="V330" s="141"/>
      <c r="W330" s="141"/>
      <c r="X330" s="141"/>
      <c r="Y330" s="141"/>
      <c r="Z330" s="141"/>
      <c r="AA330" s="141"/>
      <c r="AB330" s="141"/>
      <c r="AC330" s="141"/>
      <c r="AD330" s="141"/>
      <c r="AE330" s="141"/>
      <c r="AF330" s="141"/>
      <c r="AG330" s="141"/>
      <c r="AH330" s="141"/>
      <c r="AI330" s="141"/>
      <c r="AJ330" s="141"/>
    </row>
    <row r="331" spans="1:36">
      <c r="A331" s="141"/>
      <c r="B331" s="141"/>
      <c r="C331" s="141"/>
      <c r="D331" s="141"/>
      <c r="E331" s="141"/>
      <c r="F331" s="141"/>
      <c r="G331" s="141"/>
      <c r="H331" s="141"/>
      <c r="I331" s="141"/>
      <c r="J331" s="141"/>
      <c r="K331" s="141"/>
      <c r="L331" s="141"/>
      <c r="M331" s="141"/>
      <c r="N331" s="141"/>
      <c r="O331" s="141"/>
      <c r="P331" s="141"/>
      <c r="Q331" s="141"/>
      <c r="R331" s="141"/>
      <c r="S331" s="141"/>
      <c r="T331" s="141"/>
      <c r="U331" s="141"/>
      <c r="V331" s="141"/>
      <c r="W331" s="141"/>
      <c r="X331" s="141"/>
      <c r="Y331" s="141"/>
      <c r="Z331" s="141"/>
      <c r="AA331" s="141"/>
      <c r="AB331" s="141"/>
      <c r="AC331" s="141"/>
      <c r="AD331" s="141"/>
      <c r="AE331" s="141"/>
      <c r="AF331" s="141"/>
      <c r="AG331" s="141"/>
      <c r="AH331" s="141"/>
      <c r="AI331" s="141"/>
      <c r="AJ331" s="141"/>
    </row>
    <row r="332" spans="1:36">
      <c r="A332" s="141"/>
      <c r="B332" s="141"/>
      <c r="C332" s="141"/>
      <c r="D332" s="141"/>
      <c r="E332" s="141"/>
      <c r="F332" s="141"/>
      <c r="G332" s="141"/>
      <c r="H332" s="141"/>
      <c r="I332" s="141"/>
      <c r="J332" s="141"/>
      <c r="K332" s="141"/>
      <c r="L332" s="141"/>
      <c r="M332" s="141"/>
      <c r="N332" s="141"/>
      <c r="O332" s="141"/>
      <c r="P332" s="141"/>
      <c r="Q332" s="141"/>
      <c r="R332" s="141"/>
      <c r="S332" s="141"/>
      <c r="T332" s="141"/>
      <c r="U332" s="141"/>
      <c r="V332" s="141"/>
      <c r="W332" s="141"/>
      <c r="X332" s="141"/>
      <c r="Y332" s="141"/>
      <c r="Z332" s="141"/>
      <c r="AA332" s="141"/>
      <c r="AB332" s="141"/>
      <c r="AC332" s="141"/>
      <c r="AD332" s="141"/>
      <c r="AE332" s="141"/>
      <c r="AF332" s="141"/>
      <c r="AG332" s="141"/>
      <c r="AH332" s="141"/>
      <c r="AI332" s="141"/>
      <c r="AJ332" s="141"/>
    </row>
    <row r="333" spans="1:36">
      <c r="A333" s="141"/>
      <c r="B333" s="141"/>
      <c r="C333" s="141"/>
      <c r="D333" s="141"/>
      <c r="E333" s="141"/>
      <c r="F333" s="141"/>
      <c r="G333" s="141"/>
      <c r="H333" s="141"/>
      <c r="I333" s="141"/>
      <c r="J333" s="141"/>
      <c r="K333" s="141"/>
      <c r="L333" s="141"/>
      <c r="M333" s="141"/>
      <c r="N333" s="141"/>
      <c r="O333" s="141"/>
      <c r="P333" s="141"/>
      <c r="Q333" s="141"/>
      <c r="R333" s="141"/>
      <c r="S333" s="141"/>
      <c r="T333" s="141"/>
      <c r="U333" s="141"/>
      <c r="V333" s="141"/>
      <c r="W333" s="141"/>
      <c r="X333" s="141"/>
      <c r="Y333" s="141"/>
      <c r="Z333" s="141"/>
      <c r="AA333" s="141"/>
      <c r="AB333" s="141"/>
      <c r="AC333" s="141"/>
      <c r="AD333" s="141"/>
      <c r="AE333" s="141"/>
      <c r="AF333" s="141"/>
      <c r="AG333" s="141"/>
      <c r="AH333" s="141"/>
      <c r="AI333" s="141"/>
      <c r="AJ333" s="141"/>
    </row>
    <row r="334" spans="1:36">
      <c r="A334" s="141"/>
      <c r="B334" s="141"/>
      <c r="C334" s="141"/>
      <c r="D334" s="141"/>
      <c r="E334" s="141"/>
      <c r="F334" s="141"/>
      <c r="G334" s="141"/>
      <c r="H334" s="141"/>
      <c r="I334" s="141"/>
      <c r="J334" s="141"/>
      <c r="K334" s="141"/>
      <c r="L334" s="141"/>
      <c r="M334" s="141"/>
      <c r="N334" s="141"/>
      <c r="O334" s="141"/>
      <c r="P334" s="141"/>
      <c r="Q334" s="141"/>
      <c r="R334" s="141"/>
      <c r="S334" s="141"/>
      <c r="T334" s="141"/>
      <c r="U334" s="141"/>
      <c r="V334" s="141"/>
      <c r="W334" s="141"/>
      <c r="X334" s="141"/>
      <c r="Y334" s="141"/>
      <c r="Z334" s="141"/>
      <c r="AA334" s="141"/>
      <c r="AB334" s="141"/>
      <c r="AC334" s="141"/>
      <c r="AD334" s="141"/>
      <c r="AE334" s="141"/>
      <c r="AF334" s="141"/>
      <c r="AG334" s="141"/>
      <c r="AH334" s="141"/>
      <c r="AI334" s="141"/>
      <c r="AJ334" s="141"/>
    </row>
    <row r="335" spans="1:36">
      <c r="A335" s="141"/>
      <c r="B335" s="141"/>
      <c r="C335" s="141"/>
      <c r="D335" s="141"/>
      <c r="E335" s="141"/>
      <c r="F335" s="141"/>
      <c r="G335" s="141"/>
      <c r="H335" s="141"/>
      <c r="I335" s="141"/>
      <c r="J335" s="141"/>
      <c r="K335" s="141"/>
      <c r="L335" s="141"/>
      <c r="M335" s="141"/>
      <c r="N335" s="141"/>
      <c r="O335" s="141"/>
      <c r="P335" s="141"/>
      <c r="Q335" s="141"/>
      <c r="R335" s="141"/>
      <c r="S335" s="141"/>
      <c r="T335" s="141"/>
      <c r="U335" s="141"/>
      <c r="V335" s="141"/>
      <c r="W335" s="141"/>
      <c r="X335" s="141"/>
      <c r="Y335" s="141"/>
      <c r="Z335" s="141"/>
      <c r="AA335" s="141"/>
      <c r="AB335" s="141"/>
      <c r="AC335" s="141"/>
      <c r="AD335" s="141"/>
      <c r="AE335" s="141"/>
      <c r="AF335" s="141"/>
      <c r="AG335" s="141"/>
      <c r="AH335" s="141"/>
      <c r="AI335" s="141"/>
      <c r="AJ335" s="141"/>
    </row>
    <row r="336" spans="1:36">
      <c r="A336" s="141"/>
      <c r="B336" s="141"/>
      <c r="C336" s="141"/>
      <c r="D336" s="141"/>
      <c r="E336" s="141"/>
      <c r="F336" s="141"/>
      <c r="G336" s="141"/>
      <c r="H336" s="141"/>
      <c r="I336" s="141"/>
      <c r="J336" s="141"/>
      <c r="K336" s="141"/>
      <c r="L336" s="141"/>
      <c r="M336" s="141"/>
      <c r="N336" s="141"/>
      <c r="O336" s="141"/>
      <c r="P336" s="141"/>
      <c r="Q336" s="141"/>
      <c r="R336" s="141"/>
      <c r="S336" s="141"/>
      <c r="T336" s="141"/>
      <c r="U336" s="141"/>
      <c r="V336" s="141"/>
      <c r="W336" s="141"/>
      <c r="X336" s="141"/>
      <c r="Y336" s="141"/>
      <c r="Z336" s="141"/>
      <c r="AA336" s="141"/>
      <c r="AB336" s="141"/>
      <c r="AC336" s="141"/>
      <c r="AD336" s="141"/>
      <c r="AE336" s="141"/>
      <c r="AF336" s="141"/>
      <c r="AG336" s="141"/>
      <c r="AH336" s="141"/>
      <c r="AI336" s="141"/>
      <c r="AJ336" s="141"/>
    </row>
    <row r="337" spans="1:40">
      <c r="A337" s="141"/>
      <c r="B337" s="141"/>
      <c r="C337" s="141"/>
      <c r="D337" s="141"/>
      <c r="E337" s="141"/>
      <c r="F337" s="141"/>
      <c r="G337" s="141"/>
      <c r="H337" s="141"/>
      <c r="I337" s="141"/>
      <c r="J337" s="141"/>
      <c r="K337" s="141"/>
      <c r="L337" s="141"/>
      <c r="M337" s="141"/>
      <c r="N337" s="141"/>
      <c r="O337" s="141"/>
      <c r="P337" s="141"/>
      <c r="Q337" s="141"/>
      <c r="R337" s="141"/>
      <c r="S337" s="141"/>
      <c r="T337" s="141"/>
      <c r="U337" s="141"/>
      <c r="V337" s="141"/>
      <c r="W337" s="141"/>
      <c r="X337" s="141"/>
      <c r="Y337" s="141"/>
      <c r="Z337" s="141"/>
      <c r="AA337" s="141"/>
      <c r="AB337" s="141"/>
      <c r="AC337" s="141"/>
      <c r="AD337" s="141"/>
      <c r="AE337" s="141"/>
      <c r="AF337" s="141"/>
      <c r="AG337" s="141"/>
      <c r="AH337" s="141"/>
      <c r="AI337" s="141"/>
      <c r="AJ337" s="141"/>
    </row>
    <row r="338" spans="1:40">
      <c r="A338" s="141"/>
      <c r="B338" s="141"/>
      <c r="C338" s="141"/>
      <c r="D338" s="141"/>
      <c r="E338" s="141"/>
      <c r="F338" s="141"/>
      <c r="G338" s="141"/>
      <c r="H338" s="141"/>
      <c r="I338" s="141"/>
      <c r="J338" s="141"/>
      <c r="K338" s="141"/>
      <c r="L338" s="141"/>
      <c r="M338" s="141"/>
      <c r="N338" s="141"/>
      <c r="O338" s="141"/>
      <c r="P338" s="141"/>
      <c r="Q338" s="141"/>
      <c r="R338" s="141"/>
      <c r="S338" s="141"/>
      <c r="T338" s="141"/>
      <c r="U338" s="141"/>
      <c r="V338" s="141"/>
      <c r="W338" s="141"/>
      <c r="X338" s="141"/>
      <c r="Y338" s="141"/>
      <c r="Z338" s="141"/>
      <c r="AA338" s="141"/>
      <c r="AB338" s="141"/>
      <c r="AC338" s="141"/>
      <c r="AD338" s="141"/>
      <c r="AE338" s="141"/>
      <c r="AF338" s="141"/>
      <c r="AG338" s="141"/>
      <c r="AH338" s="141"/>
      <c r="AI338" s="141"/>
      <c r="AJ338" s="141"/>
    </row>
    <row r="339" spans="1:40">
      <c r="A339" s="141"/>
      <c r="B339" s="141"/>
      <c r="C339" s="141"/>
      <c r="D339" s="141"/>
      <c r="E339" s="141"/>
      <c r="F339" s="141"/>
      <c r="G339" s="141"/>
      <c r="H339" s="141"/>
      <c r="I339" s="141"/>
      <c r="J339" s="141"/>
      <c r="K339" s="141"/>
      <c r="L339" s="141"/>
      <c r="M339" s="141"/>
      <c r="N339" s="141"/>
      <c r="O339" s="141"/>
      <c r="P339" s="141"/>
      <c r="Q339" s="141"/>
      <c r="R339" s="141"/>
      <c r="S339" s="141"/>
      <c r="T339" s="141"/>
      <c r="U339" s="141"/>
      <c r="V339" s="141"/>
      <c r="W339" s="141"/>
      <c r="X339" s="141"/>
      <c r="Y339" s="141"/>
      <c r="Z339" s="141"/>
      <c r="AA339" s="141"/>
      <c r="AB339" s="141"/>
      <c r="AC339" s="141"/>
      <c r="AD339" s="141"/>
      <c r="AE339" s="141"/>
      <c r="AF339" s="141"/>
      <c r="AG339" s="141"/>
      <c r="AH339" s="141"/>
      <c r="AI339" s="141"/>
      <c r="AJ339" s="141"/>
    </row>
    <row r="340" spans="1:40">
      <c r="A340" s="141"/>
      <c r="B340" s="141"/>
      <c r="C340" s="141"/>
      <c r="D340" s="141"/>
      <c r="E340" s="141"/>
      <c r="F340" s="141"/>
      <c r="G340" s="141"/>
      <c r="H340" s="141"/>
      <c r="I340" s="141"/>
      <c r="J340" s="141"/>
      <c r="K340" s="141"/>
      <c r="L340" s="141"/>
      <c r="M340" s="141"/>
      <c r="N340" s="141"/>
      <c r="O340" s="141"/>
      <c r="P340" s="141"/>
      <c r="Q340" s="141"/>
      <c r="R340" s="141"/>
      <c r="S340" s="141"/>
      <c r="T340" s="141"/>
      <c r="U340" s="141"/>
      <c r="V340" s="141"/>
      <c r="W340" s="141"/>
      <c r="X340" s="141"/>
      <c r="Y340" s="141"/>
      <c r="Z340" s="141"/>
      <c r="AA340" s="141"/>
      <c r="AB340" s="141"/>
      <c r="AC340" s="141"/>
      <c r="AD340" s="141"/>
      <c r="AE340" s="141"/>
      <c r="AF340" s="141"/>
      <c r="AG340" s="141"/>
      <c r="AH340" s="141"/>
      <c r="AI340" s="141"/>
      <c r="AJ340" s="141"/>
    </row>
    <row r="341" spans="1:40">
      <c r="A341" s="141"/>
      <c r="B341" s="141"/>
      <c r="C341" s="141"/>
      <c r="D341" s="141"/>
      <c r="E341" s="141"/>
      <c r="F341" s="141"/>
      <c r="G341" s="141"/>
      <c r="H341" s="141"/>
      <c r="I341" s="141"/>
      <c r="J341" s="141"/>
      <c r="K341" s="141"/>
      <c r="L341" s="141"/>
      <c r="M341" s="141"/>
      <c r="N341" s="141"/>
      <c r="O341" s="141"/>
      <c r="P341" s="141"/>
      <c r="Q341" s="141"/>
      <c r="R341" s="141"/>
      <c r="S341" s="141"/>
      <c r="T341" s="141"/>
      <c r="U341" s="141"/>
      <c r="V341" s="141"/>
      <c r="W341" s="141"/>
      <c r="X341" s="141"/>
      <c r="Y341" s="141"/>
      <c r="Z341" s="141"/>
      <c r="AA341" s="141"/>
      <c r="AB341" s="141"/>
      <c r="AC341" s="141"/>
      <c r="AD341" s="141"/>
      <c r="AE341" s="141"/>
      <c r="AF341" s="141"/>
      <c r="AG341" s="141"/>
      <c r="AH341" s="141"/>
      <c r="AI341" s="141"/>
      <c r="AJ341" s="141"/>
    </row>
    <row r="342" spans="1:40">
      <c r="A342" s="141"/>
      <c r="B342" s="141"/>
      <c r="C342" s="141"/>
      <c r="D342" s="141"/>
      <c r="E342" s="141"/>
      <c r="F342" s="141"/>
      <c r="G342" s="141"/>
      <c r="H342" s="141"/>
      <c r="I342" s="141"/>
      <c r="J342" s="141"/>
      <c r="K342" s="141"/>
      <c r="L342" s="141"/>
      <c r="M342" s="141"/>
      <c r="N342" s="141"/>
      <c r="O342" s="141"/>
      <c r="P342" s="141"/>
      <c r="Q342" s="141"/>
      <c r="R342" s="141"/>
      <c r="S342" s="141"/>
      <c r="T342" s="141"/>
      <c r="U342" s="141"/>
      <c r="V342" s="141"/>
      <c r="W342" s="141"/>
      <c r="X342" s="141"/>
      <c r="Y342" s="141"/>
      <c r="Z342" s="141"/>
      <c r="AA342" s="141"/>
      <c r="AB342" s="141"/>
      <c r="AC342" s="141"/>
      <c r="AD342" s="141"/>
      <c r="AE342" s="141"/>
      <c r="AF342" s="141"/>
      <c r="AG342" s="141"/>
      <c r="AH342" s="141"/>
      <c r="AI342" s="141"/>
      <c r="AJ342" s="141"/>
    </row>
    <row r="343" spans="1:40">
      <c r="A343" s="141"/>
      <c r="B343" s="141"/>
      <c r="C343" s="141"/>
      <c r="D343" s="141"/>
      <c r="E343" s="141"/>
      <c r="F343" s="141"/>
      <c r="G343" s="141"/>
      <c r="H343" s="141"/>
      <c r="I343" s="141"/>
      <c r="J343" s="141"/>
      <c r="K343" s="141"/>
      <c r="L343" s="141"/>
      <c r="M343" s="141"/>
      <c r="N343" s="141"/>
      <c r="O343" s="141"/>
      <c r="P343" s="141"/>
      <c r="Q343" s="141"/>
      <c r="R343" s="141"/>
      <c r="S343" s="141"/>
      <c r="T343" s="141"/>
      <c r="U343" s="141"/>
      <c r="V343" s="141"/>
      <c r="W343" s="141"/>
      <c r="X343" s="141"/>
      <c r="Y343" s="141"/>
      <c r="Z343" s="141"/>
      <c r="AA343" s="141"/>
      <c r="AB343" s="141"/>
      <c r="AC343" s="141"/>
      <c r="AD343" s="141"/>
      <c r="AE343" s="141"/>
      <c r="AF343" s="141"/>
      <c r="AG343" s="141"/>
      <c r="AH343" s="141"/>
      <c r="AI343" s="141"/>
      <c r="AJ343" s="141"/>
    </row>
    <row r="344" spans="1:40">
      <c r="A344" s="141"/>
      <c r="B344" s="141"/>
      <c r="C344" s="141"/>
      <c r="D344" s="141"/>
      <c r="E344" s="141"/>
      <c r="F344" s="141"/>
      <c r="G344" s="141"/>
      <c r="H344" s="141"/>
      <c r="I344" s="141"/>
      <c r="J344" s="141"/>
      <c r="K344" s="141"/>
      <c r="L344" s="141"/>
      <c r="M344" s="141"/>
      <c r="N344" s="141"/>
      <c r="O344" s="141"/>
      <c r="P344" s="141"/>
      <c r="Q344" s="141"/>
      <c r="R344" s="141"/>
      <c r="S344" s="141"/>
      <c r="T344" s="141"/>
      <c r="U344" s="141"/>
      <c r="V344" s="141"/>
      <c r="W344" s="141"/>
      <c r="X344" s="141"/>
      <c r="Y344" s="141"/>
      <c r="Z344" s="141"/>
      <c r="AA344" s="141"/>
      <c r="AB344" s="141"/>
      <c r="AC344" s="141"/>
      <c r="AD344" s="141"/>
      <c r="AE344" s="141"/>
      <c r="AF344" s="141"/>
      <c r="AG344" s="141"/>
      <c r="AH344" s="141"/>
      <c r="AI344" s="141"/>
      <c r="AJ344" s="141"/>
    </row>
    <row r="348" spans="1:40">
      <c r="A348" s="25"/>
      <c r="B348" s="25"/>
      <c r="C348" s="25"/>
      <c r="D348" s="25"/>
      <c r="E348" s="25"/>
      <c r="F348" s="25"/>
      <c r="G348" s="25"/>
      <c r="H348" s="25"/>
      <c r="I348" s="25"/>
      <c r="J348" s="25"/>
      <c r="K348" s="25"/>
      <c r="L348" s="25"/>
      <c r="M348" s="25"/>
      <c r="N348" s="25"/>
      <c r="O348" s="25"/>
      <c r="P348" s="25"/>
      <c r="Q348" s="25"/>
      <c r="R348" s="25"/>
      <c r="S348" s="25"/>
      <c r="T348" s="25"/>
      <c r="U348" s="25"/>
      <c r="V348" s="3"/>
      <c r="W348" s="3"/>
      <c r="X348" s="3"/>
      <c r="Y348" s="3"/>
      <c r="Z348" s="3"/>
      <c r="AA348" s="3"/>
      <c r="AB348" s="3"/>
      <c r="AC348" s="3"/>
      <c r="AD348" s="3"/>
      <c r="AE348" s="3"/>
      <c r="AF348" s="3"/>
      <c r="AG348" s="3"/>
      <c r="AH348" s="3"/>
    </row>
    <row r="349" spans="1:40">
      <c r="AI349" s="3"/>
      <c r="AJ349" s="3"/>
      <c r="AK349" s="3"/>
      <c r="AL349" s="3"/>
      <c r="AM349" s="3"/>
      <c r="AN349" s="3"/>
    </row>
    <row r="360" spans="1:40">
      <c r="A360" s="25"/>
      <c r="B360" s="25"/>
      <c r="C360" s="25"/>
      <c r="D360" s="25"/>
      <c r="E360" s="25"/>
      <c r="F360" s="25"/>
      <c r="G360" s="25"/>
      <c r="H360" s="25"/>
      <c r="I360" s="25"/>
      <c r="J360" s="25"/>
      <c r="K360" s="25"/>
      <c r="L360" s="25"/>
      <c r="M360" s="25"/>
      <c r="N360" s="25"/>
      <c r="O360" s="25"/>
      <c r="P360" s="25"/>
      <c r="Q360" s="25"/>
      <c r="R360" s="25"/>
      <c r="S360" s="25"/>
      <c r="T360" s="25"/>
      <c r="U360" s="25"/>
      <c r="V360" s="3"/>
      <c r="W360" s="3"/>
      <c r="X360" s="3"/>
      <c r="Y360" s="3"/>
      <c r="Z360" s="3"/>
      <c r="AA360" s="3"/>
      <c r="AB360" s="3"/>
      <c r="AC360" s="3"/>
      <c r="AD360" s="3"/>
      <c r="AE360" s="3"/>
      <c r="AF360" s="3"/>
      <c r="AG360" s="3"/>
      <c r="AH360" s="3"/>
    </row>
    <row r="361" spans="1:40">
      <c r="AI361" s="3"/>
      <c r="AJ361" s="3"/>
      <c r="AK361" s="3"/>
      <c r="AL361" s="3"/>
      <c r="AM361" s="3"/>
      <c r="AN361" s="3"/>
    </row>
    <row r="372" spans="1:40">
      <c r="A372" s="25"/>
      <c r="B372" s="25"/>
      <c r="C372" s="25"/>
      <c r="D372" s="25"/>
      <c r="E372" s="25"/>
      <c r="F372" s="25"/>
      <c r="G372" s="25"/>
      <c r="H372" s="25"/>
      <c r="I372" s="25"/>
      <c r="J372" s="25"/>
      <c r="K372" s="25"/>
      <c r="L372" s="25"/>
      <c r="M372" s="25"/>
      <c r="N372" s="25"/>
      <c r="O372" s="25"/>
      <c r="P372" s="25"/>
      <c r="Q372" s="25"/>
      <c r="R372" s="25"/>
      <c r="S372" s="25"/>
      <c r="T372" s="25"/>
      <c r="U372" s="25"/>
      <c r="V372" s="3"/>
      <c r="W372" s="3"/>
      <c r="X372" s="3"/>
      <c r="Y372" s="3"/>
      <c r="Z372" s="3"/>
      <c r="AA372" s="3"/>
      <c r="AB372" s="3"/>
      <c r="AC372" s="3"/>
      <c r="AD372" s="3"/>
      <c r="AE372" s="3"/>
      <c r="AF372" s="3"/>
      <c r="AG372" s="3"/>
      <c r="AH372" s="3"/>
    </row>
    <row r="373" spans="1:40">
      <c r="AI373" s="3"/>
      <c r="AJ373" s="3"/>
      <c r="AK373" s="3"/>
      <c r="AL373" s="3"/>
      <c r="AM373" s="3"/>
      <c r="AN373" s="3"/>
    </row>
    <row r="384" spans="1:40">
      <c r="A384" s="25"/>
      <c r="B384" s="25"/>
      <c r="C384" s="25"/>
      <c r="D384" s="25"/>
      <c r="E384" s="25"/>
      <c r="F384" s="25"/>
      <c r="G384" s="25"/>
      <c r="H384" s="25"/>
      <c r="I384" s="25"/>
      <c r="J384" s="25"/>
      <c r="K384" s="25"/>
      <c r="L384" s="25"/>
      <c r="M384" s="25"/>
      <c r="N384" s="25"/>
      <c r="O384" s="25"/>
      <c r="P384" s="25"/>
      <c r="Q384" s="25"/>
      <c r="R384" s="25"/>
      <c r="S384" s="25"/>
      <c r="T384" s="25"/>
      <c r="U384" s="25"/>
      <c r="V384" s="3"/>
      <c r="W384" s="3"/>
      <c r="X384" s="3"/>
      <c r="Y384" s="3"/>
      <c r="Z384" s="3"/>
      <c r="AA384" s="3"/>
      <c r="AB384" s="3"/>
      <c r="AC384" s="3"/>
      <c r="AD384" s="3"/>
      <c r="AE384" s="3"/>
      <c r="AF384" s="3"/>
      <c r="AG384" s="3"/>
      <c r="AH384" s="3"/>
    </row>
    <row r="385" spans="1:40">
      <c r="AI385" s="3"/>
      <c r="AJ385" s="3"/>
      <c r="AK385" s="3"/>
      <c r="AL385" s="3"/>
      <c r="AM385" s="3"/>
      <c r="AN385" s="3"/>
    </row>
    <row r="393" spans="1:40">
      <c r="A393" s="25"/>
      <c r="B393" s="25"/>
      <c r="C393" s="25"/>
      <c r="D393" s="25"/>
      <c r="E393" s="25"/>
      <c r="F393" s="25"/>
      <c r="G393" s="25"/>
      <c r="H393" s="25"/>
      <c r="I393" s="25"/>
      <c r="J393" s="25"/>
      <c r="K393" s="25"/>
      <c r="L393" s="25"/>
      <c r="M393" s="25"/>
      <c r="N393" s="25"/>
      <c r="O393" s="25"/>
      <c r="P393" s="25"/>
      <c r="Q393" s="25"/>
      <c r="R393" s="25"/>
      <c r="S393" s="25"/>
      <c r="T393" s="25"/>
      <c r="U393" s="25"/>
      <c r="V393" s="3"/>
      <c r="W393" s="3"/>
      <c r="X393" s="3"/>
      <c r="Y393" s="3"/>
      <c r="Z393" s="3"/>
      <c r="AA393" s="3"/>
      <c r="AB393" s="3"/>
      <c r="AC393" s="3"/>
      <c r="AD393" s="3"/>
      <c r="AE393" s="3"/>
      <c r="AF393" s="3"/>
      <c r="AG393" s="3"/>
      <c r="AH393" s="3"/>
    </row>
    <row r="394" spans="1:40">
      <c r="AI394" s="3"/>
      <c r="AJ394" s="3"/>
      <c r="AK394" s="3"/>
      <c r="AL394" s="3"/>
      <c r="AM394" s="3"/>
      <c r="AN394" s="3"/>
    </row>
    <row r="402" spans="1:40">
      <c r="A402" s="25"/>
      <c r="B402" s="25"/>
      <c r="C402" s="25"/>
      <c r="D402" s="25"/>
      <c r="E402" s="25"/>
      <c r="F402" s="25"/>
      <c r="G402" s="25"/>
      <c r="H402" s="25"/>
      <c r="I402" s="25"/>
      <c r="J402" s="25"/>
      <c r="K402" s="25"/>
      <c r="L402" s="25"/>
      <c r="M402" s="25"/>
      <c r="N402" s="25"/>
      <c r="O402" s="25"/>
      <c r="P402" s="25"/>
      <c r="Q402" s="25"/>
      <c r="R402" s="25"/>
      <c r="S402" s="25"/>
      <c r="T402" s="25"/>
      <c r="U402" s="25"/>
      <c r="V402" s="3"/>
      <c r="W402" s="3"/>
      <c r="X402" s="3"/>
      <c r="Y402" s="3"/>
      <c r="Z402" s="3"/>
      <c r="AA402" s="3"/>
      <c r="AB402" s="3"/>
      <c r="AC402" s="3"/>
      <c r="AD402" s="3"/>
      <c r="AE402" s="3"/>
      <c r="AF402" s="3"/>
      <c r="AG402" s="3"/>
      <c r="AH402" s="3"/>
    </row>
    <row r="403" spans="1:40">
      <c r="AI403" s="3"/>
      <c r="AJ403" s="3"/>
      <c r="AK403" s="3"/>
      <c r="AL403" s="3"/>
      <c r="AM403" s="3"/>
      <c r="AN403" s="3"/>
    </row>
    <row r="411" spans="1:40">
      <c r="A411" s="25"/>
      <c r="B411" s="25"/>
      <c r="C411" s="25"/>
      <c r="D411" s="25"/>
      <c r="E411" s="25"/>
      <c r="F411" s="25"/>
      <c r="G411" s="25"/>
      <c r="H411" s="25"/>
      <c r="I411" s="25"/>
      <c r="J411" s="25"/>
      <c r="K411" s="25"/>
      <c r="L411" s="25"/>
      <c r="M411" s="25"/>
      <c r="N411" s="25"/>
      <c r="O411" s="25"/>
      <c r="P411" s="25"/>
      <c r="Q411" s="25"/>
      <c r="R411" s="25"/>
      <c r="S411" s="25"/>
      <c r="T411" s="25"/>
      <c r="U411" s="25"/>
      <c r="V411" s="3"/>
      <c r="W411" s="3"/>
      <c r="X411" s="3"/>
      <c r="Y411" s="3"/>
      <c r="Z411" s="3"/>
      <c r="AA411" s="3"/>
      <c r="AB411" s="3"/>
      <c r="AC411" s="3"/>
      <c r="AD411" s="3"/>
      <c r="AE411" s="3"/>
      <c r="AF411" s="3"/>
      <c r="AG411" s="3"/>
      <c r="AH411" s="3"/>
    </row>
    <row r="412" spans="1:40">
      <c r="AI412" s="3"/>
      <c r="AJ412" s="3"/>
      <c r="AK412" s="3"/>
      <c r="AL412" s="3"/>
      <c r="AM412" s="3"/>
      <c r="AN412" s="3"/>
    </row>
    <row r="423" spans="1:40">
      <c r="A423" s="25"/>
      <c r="B423" s="25"/>
      <c r="C423" s="25"/>
      <c r="D423" s="25"/>
      <c r="E423" s="25"/>
      <c r="F423" s="25"/>
      <c r="G423" s="25"/>
      <c r="H423" s="25"/>
      <c r="I423" s="25"/>
      <c r="J423" s="25"/>
      <c r="K423" s="25"/>
      <c r="L423" s="25"/>
      <c r="M423" s="25"/>
      <c r="N423" s="25"/>
      <c r="O423" s="25"/>
      <c r="P423" s="25"/>
      <c r="Q423" s="25"/>
      <c r="R423" s="25"/>
      <c r="S423" s="25"/>
      <c r="T423" s="25"/>
      <c r="U423" s="25"/>
      <c r="V423" s="3"/>
      <c r="W423" s="3"/>
      <c r="X423" s="3"/>
      <c r="Y423" s="3"/>
      <c r="Z423" s="3"/>
      <c r="AA423" s="3"/>
      <c r="AB423" s="3"/>
      <c r="AC423" s="3"/>
      <c r="AD423" s="3"/>
      <c r="AE423" s="3"/>
      <c r="AF423" s="3"/>
      <c r="AG423" s="3"/>
      <c r="AH423" s="3"/>
    </row>
    <row r="424" spans="1:40">
      <c r="AI424" s="3"/>
      <c r="AJ424" s="3"/>
      <c r="AK424" s="3"/>
      <c r="AL424" s="3"/>
      <c r="AM424" s="3"/>
      <c r="AN424" s="3"/>
    </row>
    <row r="435" spans="1:40">
      <c r="A435" s="25"/>
      <c r="B435" s="25"/>
      <c r="C435" s="25"/>
      <c r="D435" s="25"/>
      <c r="E435" s="25"/>
      <c r="F435" s="25"/>
      <c r="G435" s="25"/>
      <c r="H435" s="25"/>
      <c r="I435" s="25"/>
      <c r="J435" s="25"/>
      <c r="K435" s="25"/>
      <c r="L435" s="25"/>
      <c r="M435" s="25"/>
      <c r="N435" s="25"/>
      <c r="O435" s="25"/>
      <c r="P435" s="25"/>
      <c r="Q435" s="25"/>
      <c r="R435" s="25"/>
      <c r="S435" s="25"/>
      <c r="T435" s="25"/>
      <c r="U435" s="25"/>
      <c r="V435" s="3"/>
      <c r="W435" s="3"/>
      <c r="X435" s="3"/>
      <c r="Y435" s="3"/>
      <c r="Z435" s="3"/>
      <c r="AA435" s="3"/>
      <c r="AB435" s="3"/>
      <c r="AC435" s="3"/>
      <c r="AD435" s="3"/>
      <c r="AE435" s="3"/>
      <c r="AF435" s="3"/>
      <c r="AG435" s="3"/>
      <c r="AH435" s="3"/>
    </row>
    <row r="436" spans="1:40">
      <c r="AI436" s="3"/>
      <c r="AJ436" s="3"/>
      <c r="AK436" s="3"/>
      <c r="AL436" s="3"/>
      <c r="AM436" s="3"/>
      <c r="AN436" s="3"/>
    </row>
    <row r="447" spans="1:40">
      <c r="A447" s="25"/>
      <c r="B447" s="25"/>
      <c r="C447" s="25"/>
      <c r="D447" s="25"/>
      <c r="E447" s="25"/>
      <c r="F447" s="25"/>
      <c r="G447" s="25"/>
      <c r="H447" s="25"/>
      <c r="I447" s="25"/>
      <c r="J447" s="25"/>
      <c r="K447" s="25"/>
      <c r="L447" s="25"/>
      <c r="M447" s="25"/>
      <c r="N447" s="25"/>
      <c r="O447" s="25"/>
      <c r="P447" s="25"/>
      <c r="Q447" s="25"/>
      <c r="R447" s="25"/>
      <c r="S447" s="25"/>
      <c r="T447" s="25"/>
      <c r="U447" s="25"/>
      <c r="V447" s="3"/>
      <c r="W447" s="3"/>
      <c r="X447" s="3"/>
      <c r="Y447" s="3"/>
      <c r="Z447" s="3"/>
      <c r="AA447" s="3"/>
      <c r="AB447" s="3"/>
      <c r="AC447" s="3"/>
      <c r="AD447" s="3"/>
      <c r="AE447" s="3"/>
      <c r="AF447" s="3"/>
      <c r="AG447" s="3"/>
      <c r="AH447" s="3"/>
    </row>
    <row r="448" spans="1:40">
      <c r="AI448" s="3"/>
      <c r="AJ448" s="3"/>
      <c r="AK448" s="3"/>
      <c r="AL448" s="3"/>
      <c r="AM448" s="3"/>
      <c r="AN448" s="3"/>
    </row>
    <row r="454" spans="1:40">
      <c r="A454" s="26"/>
      <c r="B454" s="26"/>
      <c r="C454" s="26"/>
      <c r="D454" s="26"/>
      <c r="E454" s="26"/>
      <c r="F454" s="26"/>
      <c r="G454" s="26"/>
      <c r="H454" s="26"/>
      <c r="I454" s="26"/>
      <c r="J454" s="26"/>
      <c r="K454" s="26"/>
      <c r="L454" s="26"/>
      <c r="M454" s="26"/>
      <c r="N454" s="26"/>
      <c r="O454" s="26"/>
      <c r="P454" s="26"/>
      <c r="Q454" s="26"/>
      <c r="R454" s="26"/>
      <c r="S454" s="26"/>
      <c r="T454" s="26"/>
      <c r="U454" s="26"/>
      <c r="V454" s="22"/>
      <c r="W454" s="22"/>
      <c r="X454" s="22"/>
      <c r="Y454" s="22"/>
      <c r="Z454" s="22"/>
      <c r="AA454" s="22"/>
      <c r="AB454" s="22"/>
      <c r="AC454" s="22"/>
      <c r="AD454" s="22"/>
      <c r="AE454" s="22"/>
      <c r="AF454" s="22"/>
      <c r="AG454" s="22"/>
      <c r="AH454" s="22"/>
    </row>
    <row r="455" spans="1:40">
      <c r="A455" s="26"/>
      <c r="B455" s="26"/>
      <c r="C455" s="26"/>
      <c r="D455" s="26"/>
      <c r="E455" s="26"/>
      <c r="F455" s="26"/>
      <c r="G455" s="26"/>
      <c r="H455" s="26"/>
      <c r="I455" s="26"/>
      <c r="J455" s="26"/>
      <c r="K455" s="26"/>
      <c r="L455" s="26"/>
      <c r="M455" s="26"/>
      <c r="N455" s="26"/>
      <c r="O455" s="26"/>
      <c r="P455" s="26"/>
      <c r="Q455" s="26"/>
      <c r="R455" s="26"/>
      <c r="S455" s="26"/>
      <c r="T455" s="26"/>
      <c r="U455" s="26"/>
      <c r="V455" s="22"/>
      <c r="W455" s="22"/>
      <c r="X455" s="22"/>
      <c r="Y455" s="22"/>
      <c r="Z455" s="22"/>
      <c r="AA455" s="22"/>
      <c r="AB455" s="22"/>
      <c r="AC455" s="22"/>
      <c r="AD455" s="22"/>
      <c r="AE455" s="22"/>
      <c r="AF455" s="22"/>
      <c r="AG455" s="22"/>
      <c r="AH455" s="22"/>
      <c r="AI455" s="22"/>
      <c r="AJ455" s="22"/>
      <c r="AK455" s="22"/>
      <c r="AL455" s="22"/>
      <c r="AM455" s="22"/>
      <c r="AN455" s="22"/>
    </row>
    <row r="456" spans="1:40">
      <c r="AI456" s="22"/>
      <c r="AJ456" s="22"/>
      <c r="AK456" s="22"/>
      <c r="AL456" s="22"/>
      <c r="AM456" s="22"/>
      <c r="AN456" s="22"/>
    </row>
    <row r="459" spans="1:40">
      <c r="A459" s="25"/>
      <c r="B459" s="25"/>
      <c r="C459" s="25"/>
      <c r="D459" s="25"/>
      <c r="E459" s="25"/>
      <c r="F459" s="25"/>
      <c r="G459" s="25"/>
      <c r="H459" s="25"/>
      <c r="I459" s="25"/>
      <c r="J459" s="25"/>
      <c r="K459" s="25"/>
      <c r="L459" s="25"/>
      <c r="M459" s="25"/>
      <c r="N459" s="25"/>
      <c r="O459" s="25"/>
      <c r="P459" s="25"/>
      <c r="Q459" s="25"/>
      <c r="R459" s="25"/>
      <c r="S459" s="25"/>
      <c r="T459" s="25"/>
      <c r="U459" s="25"/>
      <c r="V459" s="3"/>
      <c r="W459" s="3"/>
      <c r="X459" s="3"/>
      <c r="Y459" s="3"/>
      <c r="Z459" s="3"/>
      <c r="AA459" s="3"/>
      <c r="AB459" s="3"/>
      <c r="AC459" s="3"/>
      <c r="AD459" s="3"/>
      <c r="AE459" s="3"/>
      <c r="AF459" s="3"/>
      <c r="AG459" s="3"/>
      <c r="AH459" s="3"/>
    </row>
    <row r="460" spans="1:40">
      <c r="AI460" s="3"/>
      <c r="AJ460" s="3"/>
      <c r="AK460" s="3"/>
      <c r="AL460" s="3"/>
      <c r="AM460" s="3"/>
      <c r="AN460" s="3"/>
    </row>
    <row r="471" spans="1:40">
      <c r="A471" s="25"/>
      <c r="B471" s="25"/>
      <c r="C471" s="25"/>
      <c r="D471" s="25"/>
      <c r="E471" s="25"/>
      <c r="F471" s="25"/>
      <c r="G471" s="25"/>
      <c r="H471" s="25"/>
      <c r="I471" s="25"/>
      <c r="J471" s="25"/>
      <c r="K471" s="25"/>
      <c r="L471" s="25"/>
      <c r="M471" s="25"/>
      <c r="N471" s="25"/>
      <c r="O471" s="25"/>
      <c r="P471" s="25"/>
      <c r="Q471" s="25"/>
      <c r="R471" s="25"/>
      <c r="S471" s="25"/>
      <c r="T471" s="25"/>
      <c r="U471" s="25"/>
      <c r="V471" s="3"/>
      <c r="W471" s="3"/>
      <c r="X471" s="3"/>
      <c r="Y471" s="3"/>
      <c r="Z471" s="3"/>
      <c r="AA471" s="3"/>
      <c r="AB471" s="3"/>
      <c r="AC471" s="3"/>
      <c r="AD471" s="3"/>
      <c r="AE471" s="3"/>
      <c r="AF471" s="3"/>
      <c r="AG471" s="3"/>
      <c r="AH471" s="3"/>
    </row>
    <row r="472" spans="1:40">
      <c r="AI472" s="3"/>
      <c r="AJ472" s="3"/>
      <c r="AK472" s="3"/>
      <c r="AL472" s="3"/>
      <c r="AM472" s="3"/>
      <c r="AN472" s="3"/>
    </row>
    <row r="483" spans="1:40">
      <c r="A483" s="25"/>
      <c r="B483" s="25"/>
      <c r="C483" s="25"/>
      <c r="D483" s="25"/>
      <c r="E483" s="25"/>
      <c r="F483" s="25"/>
      <c r="G483" s="25"/>
      <c r="H483" s="25"/>
      <c r="I483" s="25"/>
      <c r="J483" s="25"/>
      <c r="K483" s="25"/>
      <c r="L483" s="25"/>
      <c r="M483" s="25"/>
      <c r="N483" s="25"/>
      <c r="O483" s="25"/>
      <c r="P483" s="25"/>
      <c r="Q483" s="25"/>
      <c r="R483" s="25"/>
      <c r="S483" s="25"/>
      <c r="T483" s="25"/>
      <c r="U483" s="25"/>
      <c r="V483" s="3"/>
      <c r="W483" s="3"/>
      <c r="X483" s="3"/>
      <c r="Y483" s="3"/>
      <c r="Z483" s="3"/>
      <c r="AA483" s="3"/>
      <c r="AB483" s="3"/>
      <c r="AC483" s="3"/>
      <c r="AD483" s="3"/>
      <c r="AE483" s="3"/>
      <c r="AF483" s="3"/>
      <c r="AG483" s="3"/>
      <c r="AH483" s="3"/>
    </row>
    <row r="484" spans="1:40">
      <c r="AI484" s="3"/>
      <c r="AJ484" s="3"/>
      <c r="AK484" s="3"/>
      <c r="AL484" s="3"/>
      <c r="AM484" s="3"/>
      <c r="AN484" s="3"/>
    </row>
    <row r="495" spans="1:40">
      <c r="A495" s="25"/>
      <c r="B495" s="25"/>
      <c r="C495" s="25"/>
      <c r="D495" s="25"/>
      <c r="E495" s="25"/>
      <c r="F495" s="25"/>
      <c r="G495" s="25"/>
      <c r="H495" s="25"/>
      <c r="I495" s="25"/>
      <c r="J495" s="25"/>
      <c r="K495" s="25"/>
      <c r="L495" s="25"/>
      <c r="M495" s="25"/>
      <c r="N495" s="25"/>
      <c r="O495" s="25"/>
      <c r="P495" s="25"/>
      <c r="Q495" s="25"/>
      <c r="R495" s="25"/>
      <c r="S495" s="25"/>
      <c r="T495" s="25"/>
      <c r="U495" s="25"/>
      <c r="V495" s="3"/>
      <c r="W495" s="3"/>
      <c r="X495" s="3"/>
      <c r="Y495" s="3"/>
      <c r="Z495" s="3"/>
      <c r="AA495" s="3"/>
      <c r="AB495" s="3"/>
      <c r="AC495" s="3"/>
      <c r="AD495" s="3"/>
      <c r="AE495" s="3"/>
      <c r="AF495" s="3"/>
      <c r="AG495" s="3"/>
      <c r="AH495" s="3"/>
    </row>
    <row r="496" spans="1:40">
      <c r="AI496" s="3"/>
      <c r="AJ496" s="3"/>
      <c r="AK496" s="3"/>
      <c r="AL496" s="3"/>
      <c r="AM496" s="3"/>
      <c r="AN496" s="3"/>
    </row>
    <row r="507" spans="1:40">
      <c r="A507" s="25"/>
      <c r="B507" s="25"/>
      <c r="C507" s="25"/>
      <c r="D507" s="25"/>
      <c r="E507" s="25"/>
      <c r="F507" s="25"/>
      <c r="G507" s="25"/>
      <c r="H507" s="25"/>
      <c r="I507" s="25"/>
      <c r="J507" s="25"/>
      <c r="K507" s="25"/>
      <c r="L507" s="25"/>
      <c r="M507" s="25"/>
      <c r="N507" s="25"/>
      <c r="O507" s="25"/>
      <c r="P507" s="25"/>
      <c r="Q507" s="25"/>
      <c r="R507" s="25"/>
      <c r="S507" s="25"/>
      <c r="T507" s="25"/>
      <c r="U507" s="25"/>
      <c r="V507" s="3"/>
      <c r="W507" s="3"/>
      <c r="X507" s="3"/>
      <c r="Y507" s="3"/>
      <c r="Z507" s="3"/>
      <c r="AA507" s="3"/>
      <c r="AB507" s="3"/>
      <c r="AC507" s="3"/>
      <c r="AD507" s="3"/>
      <c r="AE507" s="3"/>
      <c r="AF507" s="3"/>
      <c r="AG507" s="3"/>
      <c r="AH507" s="3"/>
    </row>
    <row r="508" spans="1:40">
      <c r="AI508" s="3"/>
      <c r="AJ508" s="3"/>
      <c r="AK508" s="3"/>
      <c r="AL508" s="3"/>
      <c r="AM508" s="3"/>
      <c r="AN508" s="3"/>
    </row>
    <row r="520" spans="1:40">
      <c r="A520" s="25"/>
      <c r="B520" s="25"/>
      <c r="C520" s="25"/>
      <c r="D520" s="25"/>
      <c r="E520" s="25"/>
      <c r="F520" s="25"/>
      <c r="G520" s="25"/>
      <c r="H520" s="25"/>
      <c r="I520" s="25"/>
      <c r="J520" s="25"/>
      <c r="K520" s="25"/>
      <c r="L520" s="25"/>
      <c r="M520" s="25"/>
      <c r="N520" s="25"/>
      <c r="O520" s="25"/>
      <c r="P520" s="25"/>
      <c r="Q520" s="25"/>
      <c r="R520" s="25"/>
      <c r="S520" s="25"/>
      <c r="T520" s="25"/>
      <c r="U520" s="25"/>
      <c r="V520" s="3"/>
      <c r="W520" s="3"/>
      <c r="X520" s="3"/>
      <c r="Y520" s="3"/>
      <c r="Z520" s="3"/>
      <c r="AA520" s="3"/>
      <c r="AB520" s="3"/>
      <c r="AC520" s="3"/>
      <c r="AD520" s="3"/>
      <c r="AE520" s="3"/>
      <c r="AF520" s="3"/>
      <c r="AG520" s="3"/>
      <c r="AH520" s="3"/>
    </row>
    <row r="521" spans="1:40">
      <c r="AI521" s="3"/>
      <c r="AJ521" s="3"/>
      <c r="AK521" s="3"/>
      <c r="AL521" s="3"/>
      <c r="AM521" s="3"/>
      <c r="AN521" s="3"/>
    </row>
    <row r="532" spans="1:40">
      <c r="A532" s="25"/>
      <c r="B532" s="25"/>
      <c r="C532" s="25"/>
      <c r="D532" s="25"/>
      <c r="E532" s="25"/>
      <c r="F532" s="25"/>
      <c r="G532" s="25"/>
      <c r="H532" s="25"/>
      <c r="I532" s="25"/>
      <c r="J532" s="25"/>
      <c r="K532" s="25"/>
      <c r="L532" s="25"/>
      <c r="M532" s="25"/>
      <c r="N532" s="25"/>
      <c r="O532" s="25"/>
      <c r="P532" s="25"/>
      <c r="Q532" s="25"/>
      <c r="R532" s="25"/>
      <c r="S532" s="25"/>
      <c r="T532" s="25"/>
      <c r="U532" s="25"/>
      <c r="V532" s="3"/>
      <c r="W532" s="3"/>
      <c r="X532" s="3"/>
      <c r="Y532" s="3"/>
      <c r="Z532" s="3"/>
      <c r="AA532" s="3"/>
      <c r="AB532" s="3"/>
      <c r="AC532" s="3"/>
      <c r="AD532" s="3"/>
      <c r="AE532" s="3"/>
      <c r="AF532" s="3"/>
      <c r="AG532" s="3"/>
      <c r="AH532" s="3"/>
    </row>
    <row r="533" spans="1:40">
      <c r="AI533" s="3"/>
      <c r="AJ533" s="3"/>
      <c r="AK533" s="3"/>
      <c r="AL533" s="3"/>
      <c r="AM533" s="3"/>
      <c r="AN533" s="3"/>
    </row>
    <row r="544" spans="1:40">
      <c r="A544" s="25"/>
      <c r="B544" s="25"/>
      <c r="C544" s="25"/>
      <c r="D544" s="25"/>
      <c r="E544" s="25"/>
      <c r="F544" s="25"/>
      <c r="G544" s="25"/>
      <c r="H544" s="25"/>
      <c r="I544" s="25"/>
      <c r="J544" s="25"/>
      <c r="K544" s="25"/>
      <c r="L544" s="25"/>
      <c r="M544" s="25"/>
      <c r="N544" s="25"/>
      <c r="O544" s="25"/>
      <c r="P544" s="25"/>
      <c r="Q544" s="25"/>
      <c r="R544" s="25"/>
      <c r="S544" s="25"/>
      <c r="T544" s="25"/>
      <c r="U544" s="25"/>
      <c r="V544" s="3"/>
      <c r="W544" s="3"/>
      <c r="X544" s="3"/>
      <c r="Y544" s="3"/>
      <c r="Z544" s="3"/>
      <c r="AA544" s="3"/>
      <c r="AB544" s="3"/>
      <c r="AC544" s="3"/>
      <c r="AD544" s="3"/>
      <c r="AE544" s="3"/>
      <c r="AF544" s="3"/>
      <c r="AG544" s="3"/>
      <c r="AH544" s="3"/>
    </row>
    <row r="545" spans="1:40">
      <c r="AI545" s="3"/>
      <c r="AJ545" s="3"/>
      <c r="AK545" s="3"/>
      <c r="AL545" s="3"/>
      <c r="AM545" s="3"/>
      <c r="AN545" s="3"/>
    </row>
    <row r="559" spans="1:40">
      <c r="A559" s="25"/>
      <c r="B559" s="25"/>
      <c r="C559" s="25"/>
      <c r="D559" s="25"/>
      <c r="E559" s="25"/>
      <c r="F559" s="25"/>
      <c r="G559" s="25"/>
      <c r="H559" s="25"/>
      <c r="I559" s="25"/>
      <c r="J559" s="25"/>
      <c r="K559" s="25"/>
      <c r="L559" s="25"/>
      <c r="M559" s="25"/>
      <c r="N559" s="25"/>
      <c r="O559" s="25"/>
      <c r="P559" s="25"/>
      <c r="Q559" s="25"/>
      <c r="R559" s="25"/>
      <c r="S559" s="25"/>
      <c r="T559" s="25"/>
      <c r="U559" s="25"/>
      <c r="V559" s="3"/>
      <c r="W559" s="3"/>
      <c r="X559" s="3"/>
      <c r="Y559" s="3"/>
      <c r="Z559" s="3"/>
      <c r="AA559" s="3"/>
      <c r="AB559" s="3"/>
      <c r="AC559" s="3"/>
      <c r="AD559" s="3"/>
      <c r="AE559" s="3"/>
      <c r="AF559" s="3"/>
      <c r="AG559" s="3"/>
      <c r="AH559" s="3"/>
    </row>
    <row r="560" spans="1:40">
      <c r="A560" s="25"/>
      <c r="B560" s="25"/>
      <c r="C560" s="25"/>
      <c r="D560" s="25"/>
      <c r="E560" s="25"/>
      <c r="F560" s="25"/>
      <c r="G560" s="25"/>
      <c r="H560" s="25"/>
      <c r="I560" s="25"/>
      <c r="J560" s="25"/>
      <c r="K560" s="25"/>
      <c r="L560" s="25"/>
      <c r="M560" s="25"/>
      <c r="N560" s="25"/>
      <c r="O560" s="25"/>
      <c r="P560" s="25"/>
      <c r="Q560" s="25"/>
      <c r="R560" s="25"/>
      <c r="S560" s="25"/>
      <c r="T560" s="25"/>
      <c r="U560" s="25"/>
      <c r="V560" s="3"/>
      <c r="W560" s="3"/>
      <c r="X560" s="3"/>
      <c r="Y560" s="3"/>
      <c r="Z560" s="3"/>
      <c r="AA560" s="3"/>
      <c r="AB560" s="3"/>
      <c r="AC560" s="3"/>
      <c r="AD560" s="3"/>
      <c r="AE560" s="3"/>
      <c r="AF560" s="3"/>
      <c r="AG560" s="3"/>
      <c r="AH560" s="3"/>
      <c r="AI560" s="3"/>
      <c r="AJ560" s="3"/>
      <c r="AK560" s="3"/>
      <c r="AL560" s="3"/>
      <c r="AM560" s="3"/>
      <c r="AN560" s="3"/>
    </row>
    <row r="561" spans="1:40">
      <c r="AI561" s="3"/>
      <c r="AJ561" s="3"/>
      <c r="AK561" s="3"/>
      <c r="AL561" s="3"/>
      <c r="AM561" s="3"/>
      <c r="AN561" s="3"/>
    </row>
    <row r="564" spans="1:40">
      <c r="A564" s="25"/>
      <c r="B564" s="25"/>
      <c r="C564" s="25"/>
      <c r="D564" s="25"/>
      <c r="E564" s="25"/>
      <c r="F564" s="25"/>
      <c r="G564" s="25"/>
      <c r="H564" s="25"/>
      <c r="I564" s="25"/>
      <c r="J564" s="25"/>
      <c r="K564" s="25"/>
      <c r="L564" s="25"/>
      <c r="M564" s="25"/>
      <c r="N564" s="25"/>
      <c r="O564" s="25"/>
      <c r="P564" s="25"/>
      <c r="Q564" s="25"/>
      <c r="R564" s="25"/>
      <c r="S564" s="25"/>
      <c r="T564" s="25"/>
      <c r="U564" s="25"/>
      <c r="V564" s="3"/>
      <c r="W564" s="3"/>
      <c r="X564" s="3"/>
      <c r="Y564" s="3"/>
      <c r="Z564" s="3"/>
      <c r="AA564" s="3"/>
      <c r="AB564" s="3"/>
      <c r="AC564" s="3"/>
      <c r="AD564" s="3"/>
      <c r="AE564" s="3"/>
      <c r="AF564" s="3"/>
      <c r="AG564" s="3"/>
      <c r="AH564" s="3"/>
    </row>
    <row r="565" spans="1:40">
      <c r="A565" s="25"/>
      <c r="B565" s="25"/>
      <c r="C565" s="25"/>
      <c r="D565" s="25"/>
      <c r="E565" s="25"/>
      <c r="F565" s="25"/>
      <c r="G565" s="25"/>
      <c r="H565" s="25"/>
      <c r="I565" s="25"/>
      <c r="J565" s="25"/>
      <c r="K565" s="25"/>
      <c r="L565" s="25"/>
      <c r="M565" s="25"/>
      <c r="N565" s="25"/>
      <c r="O565" s="25"/>
      <c r="P565" s="25"/>
      <c r="Q565" s="25"/>
      <c r="R565" s="25"/>
      <c r="S565" s="25"/>
      <c r="T565" s="25"/>
      <c r="U565" s="25"/>
      <c r="V565" s="3"/>
      <c r="W565" s="3"/>
      <c r="X565" s="3"/>
      <c r="Y565" s="3"/>
      <c r="Z565" s="3"/>
      <c r="AA565" s="3"/>
      <c r="AB565" s="3"/>
      <c r="AC565" s="3"/>
      <c r="AD565" s="3"/>
      <c r="AE565" s="3"/>
      <c r="AF565" s="3"/>
      <c r="AG565" s="3"/>
      <c r="AH565" s="3"/>
      <c r="AI565" s="3"/>
      <c r="AJ565" s="3"/>
      <c r="AK565" s="3"/>
      <c r="AL565" s="3"/>
      <c r="AM565" s="3"/>
      <c r="AN565" s="3"/>
    </row>
    <row r="566" spans="1:40">
      <c r="AI566" s="3"/>
      <c r="AJ566" s="3"/>
      <c r="AK566" s="3"/>
      <c r="AL566" s="3"/>
      <c r="AM566" s="3"/>
      <c r="AN566" s="3"/>
    </row>
    <row r="569" spans="1:40">
      <c r="A569" s="25"/>
      <c r="B569" s="25"/>
      <c r="C569" s="25"/>
      <c r="D569" s="25"/>
      <c r="E569" s="25"/>
      <c r="F569" s="25"/>
      <c r="G569" s="25"/>
      <c r="H569" s="25"/>
      <c r="I569" s="25"/>
      <c r="J569" s="25"/>
      <c r="K569" s="25"/>
      <c r="L569" s="25"/>
      <c r="M569" s="25"/>
      <c r="N569" s="25"/>
      <c r="O569" s="25"/>
      <c r="P569" s="25"/>
      <c r="Q569" s="25"/>
      <c r="R569" s="25"/>
      <c r="S569" s="25"/>
      <c r="T569" s="25"/>
      <c r="U569" s="25"/>
      <c r="V569" s="3"/>
      <c r="W569" s="3"/>
      <c r="X569" s="3"/>
      <c r="Y569" s="3"/>
      <c r="Z569" s="3"/>
      <c r="AA569" s="3"/>
      <c r="AB569" s="3"/>
      <c r="AC569" s="3"/>
      <c r="AD569" s="3"/>
      <c r="AE569" s="3"/>
      <c r="AF569" s="3"/>
      <c r="AG569" s="3"/>
      <c r="AH569" s="3"/>
    </row>
    <row r="570" spans="1:40">
      <c r="A570" s="25"/>
      <c r="B570" s="25"/>
      <c r="C570" s="25"/>
      <c r="D570" s="25"/>
      <c r="E570" s="25"/>
      <c r="F570" s="25"/>
      <c r="G570" s="25"/>
      <c r="H570" s="25"/>
      <c r="I570" s="25"/>
      <c r="J570" s="25"/>
      <c r="K570" s="25"/>
      <c r="L570" s="25"/>
      <c r="M570" s="25"/>
      <c r="N570" s="25"/>
      <c r="O570" s="25"/>
      <c r="P570" s="25"/>
      <c r="Q570" s="25"/>
      <c r="R570" s="25"/>
      <c r="S570" s="25"/>
      <c r="T570" s="25"/>
      <c r="U570" s="25"/>
      <c r="V570" s="3"/>
      <c r="W570" s="3"/>
      <c r="X570" s="3"/>
      <c r="Y570" s="3"/>
      <c r="Z570" s="3"/>
      <c r="AA570" s="3"/>
      <c r="AB570" s="3"/>
      <c r="AC570" s="3"/>
      <c r="AD570" s="3"/>
      <c r="AE570" s="3"/>
      <c r="AF570" s="3"/>
      <c r="AG570" s="3"/>
      <c r="AH570" s="3"/>
      <c r="AI570" s="3"/>
      <c r="AJ570" s="3"/>
      <c r="AK570" s="3"/>
      <c r="AL570" s="3"/>
      <c r="AM570" s="3"/>
      <c r="AN570" s="3"/>
    </row>
    <row r="571" spans="1:40">
      <c r="AI571" s="3"/>
      <c r="AJ571" s="3"/>
      <c r="AK571" s="3"/>
      <c r="AL571" s="3"/>
      <c r="AM571" s="3"/>
      <c r="AN571" s="3"/>
    </row>
    <row r="575" spans="1:40">
      <c r="A575" s="25"/>
      <c r="B575" s="25"/>
      <c r="C575" s="25"/>
      <c r="D575" s="25"/>
      <c r="E575" s="25"/>
      <c r="F575" s="25"/>
      <c r="G575" s="25"/>
      <c r="H575" s="25"/>
      <c r="I575" s="25"/>
      <c r="J575" s="25"/>
      <c r="K575" s="25"/>
      <c r="L575" s="25"/>
      <c r="M575" s="25"/>
      <c r="N575" s="25"/>
      <c r="O575" s="25"/>
      <c r="P575" s="25"/>
      <c r="Q575" s="25"/>
      <c r="R575" s="25"/>
      <c r="S575" s="25"/>
      <c r="T575" s="25"/>
      <c r="U575" s="25"/>
      <c r="V575" s="3"/>
      <c r="W575" s="3"/>
      <c r="X575" s="3"/>
      <c r="Y575" s="3"/>
      <c r="Z575" s="3"/>
      <c r="AA575" s="3"/>
      <c r="AB575" s="3"/>
      <c r="AC575" s="3"/>
      <c r="AD575" s="3"/>
      <c r="AE575" s="3"/>
      <c r="AF575" s="3"/>
      <c r="AG575" s="3"/>
      <c r="AH575" s="3"/>
    </row>
    <row r="576" spans="1:40">
      <c r="AI576" s="3"/>
      <c r="AJ576" s="3"/>
      <c r="AK576" s="3"/>
      <c r="AL576" s="3"/>
      <c r="AM576" s="3"/>
      <c r="AN576" s="3"/>
    </row>
    <row r="579" spans="1:40">
      <c r="A579" s="25"/>
      <c r="B579" s="25"/>
      <c r="C579" s="25"/>
      <c r="D579" s="25"/>
      <c r="E579" s="25"/>
      <c r="F579" s="25"/>
      <c r="G579" s="25"/>
      <c r="H579" s="25"/>
      <c r="I579" s="25"/>
      <c r="J579" s="25"/>
      <c r="K579" s="25"/>
      <c r="L579" s="25"/>
      <c r="M579" s="25"/>
      <c r="N579" s="25"/>
      <c r="O579" s="25"/>
      <c r="P579" s="25"/>
      <c r="Q579" s="25"/>
      <c r="R579" s="25"/>
      <c r="S579" s="25"/>
      <c r="T579" s="25"/>
      <c r="U579" s="25"/>
      <c r="V579" s="3"/>
      <c r="W579" s="3"/>
      <c r="X579" s="3"/>
      <c r="Y579" s="3"/>
      <c r="Z579" s="3"/>
      <c r="AA579" s="3"/>
      <c r="AB579" s="3"/>
      <c r="AC579" s="3"/>
      <c r="AD579" s="3"/>
      <c r="AE579" s="3"/>
      <c r="AF579" s="3"/>
      <c r="AG579" s="3"/>
      <c r="AH579" s="3"/>
    </row>
    <row r="580" spans="1:40">
      <c r="AI580" s="3"/>
      <c r="AJ580" s="3"/>
      <c r="AK580" s="3"/>
      <c r="AL580" s="3"/>
      <c r="AM580" s="3"/>
      <c r="AN580" s="3"/>
    </row>
    <row r="584" spans="1:40">
      <c r="A584" s="25"/>
      <c r="B584" s="25"/>
      <c r="C584" s="25"/>
      <c r="D584" s="25"/>
      <c r="E584" s="25"/>
      <c r="F584" s="25"/>
      <c r="G584" s="25"/>
      <c r="H584" s="25"/>
      <c r="I584" s="25"/>
      <c r="J584" s="25"/>
      <c r="K584" s="25"/>
      <c r="L584" s="25"/>
      <c r="M584" s="25"/>
      <c r="N584" s="25"/>
      <c r="O584" s="25"/>
      <c r="P584" s="25"/>
      <c r="Q584" s="25"/>
      <c r="R584" s="25"/>
      <c r="S584" s="25"/>
      <c r="T584" s="25"/>
      <c r="U584" s="25"/>
      <c r="V584" s="3"/>
      <c r="W584" s="3"/>
      <c r="X584" s="3"/>
      <c r="Y584" s="3"/>
      <c r="Z584" s="3"/>
      <c r="AA584" s="3"/>
      <c r="AB584" s="3"/>
      <c r="AC584" s="3"/>
      <c r="AD584" s="3"/>
      <c r="AE584" s="3"/>
      <c r="AF584" s="3"/>
      <c r="AG584" s="3"/>
      <c r="AH584" s="3"/>
    </row>
    <row r="585" spans="1:40">
      <c r="AI585" s="3"/>
      <c r="AJ585" s="3"/>
      <c r="AK585" s="3"/>
      <c r="AL585" s="3"/>
      <c r="AM585" s="3"/>
      <c r="AN585" s="3"/>
    </row>
    <row r="589" spans="1:40">
      <c r="A589" s="25"/>
      <c r="B589" s="25"/>
      <c r="C589" s="25"/>
      <c r="D589" s="25"/>
      <c r="E589" s="25"/>
      <c r="F589" s="25"/>
      <c r="G589" s="25"/>
      <c r="H589" s="25"/>
      <c r="I589" s="25"/>
      <c r="J589" s="25"/>
      <c r="K589" s="25"/>
      <c r="L589" s="25"/>
      <c r="M589" s="25"/>
      <c r="N589" s="25"/>
      <c r="O589" s="25"/>
      <c r="P589" s="25"/>
      <c r="Q589" s="25"/>
      <c r="R589" s="25"/>
      <c r="S589" s="25"/>
      <c r="T589" s="25"/>
      <c r="U589" s="25"/>
      <c r="V589" s="3"/>
      <c r="W589" s="3"/>
      <c r="X589" s="3"/>
      <c r="Y589" s="3"/>
      <c r="Z589" s="3"/>
      <c r="AA589" s="3"/>
      <c r="AB589" s="3"/>
      <c r="AC589" s="3"/>
      <c r="AD589" s="3"/>
      <c r="AE589" s="3"/>
      <c r="AF589" s="3"/>
      <c r="AG589" s="3"/>
      <c r="AH589" s="3"/>
    </row>
    <row r="590" spans="1:40">
      <c r="AI590" s="3"/>
      <c r="AJ590" s="3"/>
      <c r="AK590" s="3"/>
      <c r="AL590" s="3"/>
      <c r="AM590" s="3"/>
      <c r="AN590" s="3"/>
    </row>
    <row r="604" spans="1:40">
      <c r="A604" s="25"/>
      <c r="B604" s="25"/>
      <c r="C604" s="25"/>
      <c r="D604" s="25"/>
      <c r="E604" s="25"/>
      <c r="F604" s="25"/>
      <c r="G604" s="25"/>
      <c r="H604" s="25"/>
      <c r="I604" s="25"/>
      <c r="J604" s="25"/>
      <c r="K604" s="25"/>
      <c r="L604" s="25"/>
      <c r="M604" s="25"/>
      <c r="N604" s="25"/>
      <c r="O604" s="25"/>
      <c r="P604" s="25"/>
      <c r="Q604" s="25"/>
      <c r="R604" s="25"/>
      <c r="S604" s="25"/>
      <c r="T604" s="25"/>
      <c r="U604" s="25"/>
      <c r="V604" s="3"/>
      <c r="W604" s="3"/>
      <c r="X604" s="3"/>
      <c r="Y604" s="3"/>
      <c r="Z604" s="3"/>
      <c r="AA604" s="3"/>
      <c r="AB604" s="3"/>
      <c r="AC604" s="3"/>
      <c r="AD604" s="3"/>
      <c r="AE604" s="3"/>
      <c r="AF604" s="3"/>
      <c r="AG604" s="3"/>
      <c r="AH604" s="3"/>
    </row>
    <row r="605" spans="1:40">
      <c r="AI605" s="3"/>
      <c r="AJ605" s="3"/>
      <c r="AK605" s="3"/>
      <c r="AL605" s="3"/>
      <c r="AM605" s="3"/>
      <c r="AN605" s="3"/>
    </row>
    <row r="610" spans="1:40">
      <c r="A610" s="25"/>
      <c r="B610" s="25"/>
      <c r="C610" s="25"/>
      <c r="D610" s="25"/>
      <c r="E610" s="25"/>
      <c r="F610" s="25"/>
      <c r="G610" s="25"/>
      <c r="H610" s="25"/>
      <c r="I610" s="25"/>
      <c r="J610" s="25"/>
      <c r="K610" s="25"/>
      <c r="L610" s="25"/>
      <c r="M610" s="25"/>
      <c r="N610" s="25"/>
      <c r="O610" s="25"/>
      <c r="P610" s="25"/>
      <c r="Q610" s="25"/>
      <c r="R610" s="25"/>
      <c r="S610" s="25"/>
      <c r="T610" s="25"/>
      <c r="U610" s="25"/>
      <c r="V610" s="3"/>
      <c r="W610" s="3"/>
      <c r="X610" s="3"/>
      <c r="Y610" s="3"/>
      <c r="Z610" s="3"/>
      <c r="AA610" s="3"/>
      <c r="AB610" s="3"/>
      <c r="AC610" s="3"/>
      <c r="AD610" s="3"/>
      <c r="AE610" s="3"/>
      <c r="AF610" s="3"/>
      <c r="AG610" s="3"/>
      <c r="AH610" s="3"/>
    </row>
    <row r="611" spans="1:40">
      <c r="AI611" s="3"/>
      <c r="AJ611" s="3"/>
      <c r="AK611" s="3"/>
      <c r="AL611" s="3"/>
      <c r="AM611" s="3"/>
      <c r="AN611" s="3"/>
    </row>
    <row r="617" spans="1:40">
      <c r="A617" s="25"/>
      <c r="B617" s="25"/>
      <c r="C617" s="25"/>
      <c r="D617" s="25"/>
      <c r="E617" s="25"/>
      <c r="F617" s="25"/>
      <c r="G617" s="25"/>
      <c r="H617" s="25"/>
      <c r="I617" s="25"/>
      <c r="J617" s="25"/>
      <c r="K617" s="25"/>
      <c r="L617" s="25"/>
      <c r="M617" s="25"/>
      <c r="N617" s="25"/>
      <c r="O617" s="25"/>
      <c r="P617" s="25"/>
      <c r="Q617" s="25"/>
      <c r="R617" s="25"/>
      <c r="S617" s="25"/>
      <c r="T617" s="25"/>
      <c r="U617" s="25"/>
      <c r="V617" s="3"/>
      <c r="W617" s="3"/>
      <c r="X617" s="3"/>
      <c r="Y617" s="3"/>
      <c r="Z617" s="3"/>
      <c r="AA617" s="3"/>
      <c r="AB617" s="3"/>
      <c r="AC617" s="3"/>
      <c r="AD617" s="3"/>
      <c r="AE617" s="3"/>
      <c r="AF617" s="3"/>
      <c r="AG617" s="3"/>
      <c r="AH617" s="3"/>
    </row>
    <row r="618" spans="1:40">
      <c r="AI618" s="3"/>
      <c r="AJ618" s="3"/>
      <c r="AK618" s="3"/>
      <c r="AL618" s="3"/>
      <c r="AM618" s="3"/>
      <c r="AN618" s="3"/>
    </row>
    <row r="621" spans="1:40">
      <c r="A621" s="25"/>
      <c r="B621" s="25"/>
      <c r="C621" s="25"/>
      <c r="D621" s="25"/>
      <c r="E621" s="25"/>
      <c r="F621" s="25"/>
      <c r="G621" s="25"/>
      <c r="H621" s="25"/>
      <c r="I621" s="25"/>
      <c r="J621" s="25"/>
      <c r="K621" s="25"/>
      <c r="L621" s="25"/>
      <c r="M621" s="25"/>
      <c r="N621" s="25"/>
      <c r="O621" s="25"/>
      <c r="P621" s="25"/>
      <c r="Q621" s="25"/>
      <c r="R621" s="25"/>
      <c r="S621" s="25"/>
      <c r="T621" s="25"/>
      <c r="U621" s="25"/>
      <c r="V621" s="3"/>
      <c r="W621" s="3"/>
      <c r="X621" s="3"/>
      <c r="Y621" s="3"/>
      <c r="Z621" s="3"/>
      <c r="AA621" s="3"/>
      <c r="AB621" s="3"/>
      <c r="AC621" s="3"/>
      <c r="AD621" s="3"/>
      <c r="AE621" s="3"/>
      <c r="AF621" s="3"/>
      <c r="AG621" s="3"/>
      <c r="AH621" s="3"/>
    </row>
    <row r="622" spans="1:40">
      <c r="AI622" s="3"/>
      <c r="AJ622" s="3"/>
      <c r="AK622" s="3"/>
      <c r="AL622" s="3"/>
      <c r="AM622" s="3"/>
      <c r="AN622" s="3"/>
    </row>
    <row r="625" spans="1:40">
      <c r="A625" s="25"/>
      <c r="B625" s="25"/>
      <c r="C625" s="25"/>
      <c r="D625" s="25"/>
      <c r="E625" s="25"/>
      <c r="F625" s="25"/>
      <c r="G625" s="25"/>
      <c r="H625" s="25"/>
      <c r="I625" s="25"/>
      <c r="J625" s="25"/>
      <c r="K625" s="25"/>
      <c r="L625" s="25"/>
      <c r="M625" s="25"/>
      <c r="N625" s="25"/>
      <c r="O625" s="25"/>
      <c r="P625" s="25"/>
      <c r="Q625" s="25"/>
      <c r="R625" s="25"/>
      <c r="S625" s="25"/>
      <c r="T625" s="25"/>
      <c r="U625" s="25"/>
      <c r="V625" s="3"/>
      <c r="W625" s="3"/>
      <c r="X625" s="3"/>
      <c r="Y625" s="3"/>
      <c r="Z625" s="3"/>
      <c r="AA625" s="3"/>
      <c r="AB625" s="3"/>
      <c r="AC625" s="3"/>
      <c r="AD625" s="3"/>
      <c r="AE625" s="3"/>
      <c r="AF625" s="3"/>
      <c r="AG625" s="3"/>
      <c r="AH625" s="3"/>
    </row>
    <row r="626" spans="1:40">
      <c r="AI626" s="3"/>
      <c r="AJ626" s="3"/>
      <c r="AK626" s="3"/>
      <c r="AL626" s="3"/>
      <c r="AM626" s="3"/>
      <c r="AN626" s="3"/>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25B38-5504-4999-B478-E123F4863567}">
  <dimension ref="A1:E37"/>
  <sheetViews>
    <sheetView zoomScaleNormal="100" workbookViewId="0">
      <selection activeCell="A2" sqref="A2"/>
    </sheetView>
  </sheetViews>
  <sheetFormatPr defaultRowHeight="13.5"/>
  <cols>
    <col min="2" max="5" width="10" customWidth="1"/>
  </cols>
  <sheetData>
    <row r="1" spans="1:5">
      <c r="A1" t="str">
        <f>Citation!A3</f>
        <v>Furuichi S., Yukami R., Kamimura Y., Nishijima S., Isu S., Izawa Y., Higashiguchi K., Watanabe R. 2026. Stock assessment and evaluation of the Pacific stock of Japanese sardine (fiscal year 2025). Marine fisheries stock assessment and evaluation for Japanese waters. Japan Fisheries Agency and Japan Fisheries Research and Education Agency, Tokyo,76 pp,</v>
      </c>
    </row>
    <row r="3" spans="1:5" s="125" customFormat="1" ht="15">
      <c r="A3" s="125" t="s">
        <v>41</v>
      </c>
    </row>
    <row r="4" spans="1:5">
      <c r="A4" s="102"/>
      <c r="B4" s="102"/>
      <c r="C4" s="102"/>
      <c r="D4" s="102"/>
      <c r="E4" s="102"/>
    </row>
    <row r="5" spans="1:5" ht="14.25">
      <c r="A5" s="104" t="s">
        <v>99</v>
      </c>
      <c r="B5" s="104" t="s">
        <v>101</v>
      </c>
      <c r="C5" s="104" t="s">
        <v>102</v>
      </c>
      <c r="D5" s="104" t="s">
        <v>103</v>
      </c>
      <c r="E5" s="104" t="s">
        <v>104</v>
      </c>
    </row>
    <row r="6" spans="1:5" ht="15.75">
      <c r="A6" s="104" t="s">
        <v>100</v>
      </c>
      <c r="B6" s="105" t="s">
        <v>105</v>
      </c>
      <c r="C6" s="105" t="s">
        <v>106</v>
      </c>
      <c r="D6" s="105" t="s">
        <v>105</v>
      </c>
      <c r="E6" s="105" t="s">
        <v>107</v>
      </c>
    </row>
    <row r="7" spans="1:5" ht="15.75">
      <c r="A7" s="106">
        <v>2005</v>
      </c>
      <c r="B7" s="197">
        <v>6.13</v>
      </c>
      <c r="C7" s="197">
        <v>1.61</v>
      </c>
      <c r="D7" s="197">
        <v>1202.79</v>
      </c>
      <c r="E7" s="197">
        <v>31.45</v>
      </c>
    </row>
    <row r="8" spans="1:5" ht="15.75">
      <c r="A8" s="106">
        <v>2006</v>
      </c>
      <c r="B8" s="197">
        <v>16.98</v>
      </c>
      <c r="C8" s="197">
        <v>1.45</v>
      </c>
      <c r="D8" s="197">
        <v>62.95</v>
      </c>
      <c r="E8" s="197">
        <v>7.19</v>
      </c>
    </row>
    <row r="9" spans="1:5" ht="15.75">
      <c r="A9" s="106">
        <v>2007</v>
      </c>
      <c r="B9" s="197">
        <v>4.7300000000000004</v>
      </c>
      <c r="C9" s="197">
        <v>1.31</v>
      </c>
      <c r="D9" s="197">
        <v>59.77</v>
      </c>
      <c r="E9" s="197">
        <v>32.11</v>
      </c>
    </row>
    <row r="10" spans="1:5" ht="15.75">
      <c r="A10" s="106">
        <v>2008</v>
      </c>
      <c r="B10" s="197">
        <v>8.94</v>
      </c>
      <c r="C10" s="197">
        <v>1.32</v>
      </c>
      <c r="D10" s="197">
        <v>1018.06</v>
      </c>
      <c r="E10" s="197">
        <v>12.95</v>
      </c>
    </row>
    <row r="11" spans="1:5" ht="15.75">
      <c r="A11" s="106">
        <v>2009</v>
      </c>
      <c r="B11" s="197">
        <v>16.52</v>
      </c>
      <c r="C11" s="197">
        <v>1.22</v>
      </c>
      <c r="D11" s="197">
        <v>1414.79</v>
      </c>
      <c r="E11" s="197">
        <v>24.06</v>
      </c>
    </row>
    <row r="12" spans="1:5" ht="15.75">
      <c r="A12" s="106">
        <v>2010</v>
      </c>
      <c r="B12" s="197">
        <v>188.41</v>
      </c>
      <c r="C12" s="197">
        <v>1.53</v>
      </c>
      <c r="D12" s="197">
        <v>15258.18</v>
      </c>
      <c r="E12" s="197">
        <v>37.49</v>
      </c>
    </row>
    <row r="13" spans="1:5" ht="15.75">
      <c r="A13" s="106">
        <v>2011</v>
      </c>
      <c r="B13" s="197">
        <v>46.39</v>
      </c>
      <c r="C13" s="197">
        <v>3.03</v>
      </c>
      <c r="D13" s="197">
        <v>7358.56</v>
      </c>
      <c r="E13" s="197">
        <v>51.99</v>
      </c>
    </row>
    <row r="14" spans="1:5" ht="15.75">
      <c r="A14" s="106">
        <v>2012</v>
      </c>
      <c r="B14" s="197">
        <v>89.24</v>
      </c>
      <c r="C14" s="197">
        <v>13.66</v>
      </c>
      <c r="D14" s="197">
        <v>5714.65</v>
      </c>
      <c r="E14" s="197">
        <v>115.86</v>
      </c>
    </row>
    <row r="15" spans="1:5" ht="15.75">
      <c r="A15" s="106">
        <v>2013</v>
      </c>
      <c r="B15" s="197">
        <v>29.77</v>
      </c>
      <c r="C15" s="197">
        <v>16.73</v>
      </c>
      <c r="D15" s="197">
        <v>6600.84</v>
      </c>
      <c r="E15" s="197">
        <v>133.91</v>
      </c>
    </row>
    <row r="16" spans="1:5" ht="15.75">
      <c r="A16" s="106">
        <v>2014</v>
      </c>
      <c r="B16" s="197">
        <v>456.3</v>
      </c>
      <c r="C16" s="197">
        <v>7.04</v>
      </c>
      <c r="D16" s="197">
        <v>11891.65</v>
      </c>
      <c r="E16" s="197">
        <v>306.31</v>
      </c>
    </row>
    <row r="17" spans="1:5" ht="15.75">
      <c r="A17" s="106">
        <v>2015</v>
      </c>
      <c r="B17" s="197">
        <v>699.05</v>
      </c>
      <c r="C17" s="197">
        <v>11.24</v>
      </c>
      <c r="D17" s="197">
        <v>34764.07</v>
      </c>
      <c r="E17" s="197">
        <v>146.12</v>
      </c>
    </row>
    <row r="18" spans="1:5" ht="15.75">
      <c r="A18" s="106">
        <v>2016</v>
      </c>
      <c r="B18" s="197">
        <v>486.93</v>
      </c>
      <c r="C18" s="197">
        <v>159.85</v>
      </c>
      <c r="D18" s="197">
        <v>15550.85</v>
      </c>
      <c r="E18" s="197">
        <v>240.64</v>
      </c>
    </row>
    <row r="19" spans="1:5" ht="15.75">
      <c r="A19" s="106">
        <v>2017</v>
      </c>
      <c r="B19" s="197">
        <v>2443.86</v>
      </c>
      <c r="C19" s="197">
        <v>16.399999999999999</v>
      </c>
      <c r="D19" s="197">
        <v>17091.560000000001</v>
      </c>
      <c r="E19" s="197">
        <v>451.61</v>
      </c>
    </row>
    <row r="20" spans="1:5" ht="15.75">
      <c r="A20" s="106">
        <v>2018</v>
      </c>
      <c r="B20" s="197">
        <v>4461.9799999999996</v>
      </c>
      <c r="C20" s="197">
        <v>195.4</v>
      </c>
      <c r="D20" s="197">
        <v>54528.35</v>
      </c>
      <c r="E20" s="197">
        <v>1354.24</v>
      </c>
    </row>
    <row r="21" spans="1:5" ht="15.75">
      <c r="A21" s="106">
        <v>2019</v>
      </c>
      <c r="B21" s="197">
        <v>2605.36</v>
      </c>
      <c r="C21" s="197">
        <v>249.63</v>
      </c>
      <c r="D21" s="197">
        <v>13870.31</v>
      </c>
      <c r="E21" s="197">
        <v>1803.8</v>
      </c>
    </row>
    <row r="22" spans="1:5" ht="15.75">
      <c r="A22" s="106">
        <v>2020</v>
      </c>
      <c r="B22" s="197">
        <v>11390.16</v>
      </c>
      <c r="C22" s="197">
        <v>1069.6500000000001</v>
      </c>
      <c r="D22" s="197">
        <v>23473.040000000001</v>
      </c>
      <c r="E22" s="197">
        <v>681.31</v>
      </c>
    </row>
    <row r="23" spans="1:5" ht="15.75">
      <c r="A23" s="106">
        <v>2021</v>
      </c>
      <c r="B23" s="197">
        <v>5585.14</v>
      </c>
      <c r="C23" s="197">
        <v>825.1</v>
      </c>
      <c r="D23" s="197">
        <v>36506.239999999998</v>
      </c>
      <c r="E23" s="197">
        <v>1065.6300000000001</v>
      </c>
    </row>
    <row r="24" spans="1:5" ht="15.75">
      <c r="A24" s="106">
        <v>2022</v>
      </c>
      <c r="B24" s="197">
        <v>3424.65</v>
      </c>
      <c r="C24" s="197">
        <v>454.41</v>
      </c>
      <c r="D24" s="197">
        <v>32893.79</v>
      </c>
      <c r="E24" s="197">
        <v>1417.35</v>
      </c>
    </row>
    <row r="25" spans="1:5" ht="15.75">
      <c r="A25" s="106">
        <v>2023</v>
      </c>
      <c r="B25" s="197">
        <v>1096.04</v>
      </c>
      <c r="C25" s="197">
        <v>308.49</v>
      </c>
      <c r="D25" s="197">
        <v>23400.37</v>
      </c>
      <c r="E25" s="197">
        <v>940.88</v>
      </c>
    </row>
    <row r="26" spans="1:5" ht="15.75">
      <c r="A26" s="106">
        <v>2024</v>
      </c>
      <c r="B26" s="197">
        <v>1948.41</v>
      </c>
      <c r="C26" s="197">
        <v>23.46</v>
      </c>
      <c r="D26" s="197">
        <v>39514.89</v>
      </c>
      <c r="E26" s="197">
        <v>294.85000000000002</v>
      </c>
    </row>
    <row r="27" spans="1:5" ht="15.75">
      <c r="A27" s="107">
        <v>2025</v>
      </c>
      <c r="B27" s="198" t="s">
        <v>59</v>
      </c>
      <c r="C27" s="198" t="s">
        <v>59</v>
      </c>
      <c r="D27" s="198" t="s">
        <v>59</v>
      </c>
      <c r="E27" s="198">
        <v>399.74</v>
      </c>
    </row>
    <row r="28" spans="1:5" ht="15.75">
      <c r="A28" s="106" t="s">
        <v>108</v>
      </c>
      <c r="B28" s="199">
        <v>9.0000000000000006E-5</v>
      </c>
      <c r="C28" s="199">
        <v>3.6299999999999999E-4</v>
      </c>
      <c r="D28" s="200">
        <v>0.82</v>
      </c>
      <c r="E28" s="200">
        <v>0.41</v>
      </c>
    </row>
    <row r="29" spans="1:5" ht="15.75">
      <c r="A29" s="107" t="s">
        <v>53</v>
      </c>
      <c r="B29" s="201">
        <v>1.56</v>
      </c>
      <c r="C29" s="201">
        <v>1.26</v>
      </c>
      <c r="D29" s="201">
        <v>0.96</v>
      </c>
      <c r="E29" s="201">
        <v>1</v>
      </c>
    </row>
    <row r="30" spans="1:5" ht="15.75">
      <c r="A30" s="106"/>
      <c r="B30" s="200"/>
      <c r="C30" s="200"/>
      <c r="D30" s="200"/>
      <c r="E30" s="200"/>
    </row>
    <row r="32" spans="1:5" ht="15">
      <c r="A32" s="125" t="s">
        <v>42</v>
      </c>
    </row>
    <row r="33" spans="1:1" ht="15">
      <c r="A33" s="125" t="s">
        <v>43</v>
      </c>
    </row>
    <row r="34" spans="1:1" ht="15">
      <c r="A34" s="125" t="s">
        <v>44</v>
      </c>
    </row>
    <row r="35" spans="1:1" ht="15">
      <c r="A35" s="125" t="s">
        <v>45</v>
      </c>
    </row>
    <row r="36" spans="1:1" ht="15">
      <c r="A36" s="125" t="s">
        <v>46</v>
      </c>
    </row>
    <row r="37" spans="1:1" ht="15">
      <c r="A37" s="125" t="s">
        <v>47</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25328-C690-4F57-AAF1-D5F3DFECE6C7}">
  <dimension ref="A1:M39"/>
  <sheetViews>
    <sheetView zoomScaleNormal="100" workbookViewId="0">
      <selection activeCell="A2" sqref="A2"/>
    </sheetView>
  </sheetViews>
  <sheetFormatPr defaultRowHeight="15"/>
  <cols>
    <col min="1" max="16384" width="9" style="125"/>
  </cols>
  <sheetData>
    <row r="1" spans="1:13">
      <c r="A1" s="125" t="str">
        <f>Citation!A3</f>
        <v>Furuichi S., Yukami R., Kamimura Y., Nishijima S., Isu S., Izawa Y., Higashiguchi K., Watanabe R. 2026. Stock assessment and evaluation of the Pacific stock of Japanese sardine (fiscal year 2025). Marine fisheries stock assessment and evaluation for Japanese waters. Japan Fisheries Agency and Japan Fisheries Research and Education Agency, Tokyo,76 pp,</v>
      </c>
    </row>
    <row r="3" spans="1:13">
      <c r="A3" s="202" t="s">
        <v>270</v>
      </c>
    </row>
    <row r="5" spans="1:13">
      <c r="A5" s="125" t="s">
        <v>32</v>
      </c>
    </row>
    <row r="6" spans="1:13">
      <c r="A6" s="91" t="s">
        <v>2</v>
      </c>
      <c r="B6" s="92">
        <v>2025</v>
      </c>
      <c r="C6" s="93">
        <v>2026</v>
      </c>
      <c r="D6" s="92">
        <v>2027</v>
      </c>
      <c r="E6" s="92">
        <v>2028</v>
      </c>
      <c r="F6" s="92">
        <v>2029</v>
      </c>
      <c r="G6" s="92">
        <v>2030</v>
      </c>
      <c r="H6" s="92">
        <v>2031</v>
      </c>
      <c r="I6" s="92">
        <v>2032</v>
      </c>
      <c r="J6" s="92">
        <v>2033</v>
      </c>
      <c r="K6" s="92">
        <v>2034</v>
      </c>
      <c r="L6" s="92">
        <v>2035</v>
      </c>
      <c r="M6" s="92">
        <v>2036</v>
      </c>
    </row>
    <row r="7" spans="1:13">
      <c r="A7" s="94">
        <v>1</v>
      </c>
      <c r="B7" s="239">
        <v>100</v>
      </c>
      <c r="C7" s="239">
        <v>100</v>
      </c>
      <c r="D7" s="96">
        <v>100</v>
      </c>
      <c r="E7" s="96">
        <v>99</v>
      </c>
      <c r="F7" s="96">
        <v>100</v>
      </c>
      <c r="G7" s="96">
        <v>100</v>
      </c>
      <c r="H7" s="96">
        <v>100</v>
      </c>
      <c r="I7" s="96">
        <v>100</v>
      </c>
      <c r="J7" s="96">
        <v>100</v>
      </c>
      <c r="K7" s="96">
        <v>100</v>
      </c>
      <c r="L7" s="96">
        <v>100</v>
      </c>
      <c r="M7" s="96">
        <v>100</v>
      </c>
    </row>
    <row r="8" spans="1:13">
      <c r="A8" s="97">
        <v>0.9</v>
      </c>
      <c r="B8" s="240"/>
      <c r="C8" s="240"/>
      <c r="D8" s="95">
        <v>100</v>
      </c>
      <c r="E8" s="95">
        <v>100</v>
      </c>
      <c r="F8" s="95">
        <v>100</v>
      </c>
      <c r="G8" s="95">
        <v>100</v>
      </c>
      <c r="H8" s="95">
        <v>100</v>
      </c>
      <c r="I8" s="95">
        <v>100</v>
      </c>
      <c r="J8" s="95">
        <v>100</v>
      </c>
      <c r="K8" s="95">
        <v>100</v>
      </c>
      <c r="L8" s="95">
        <v>100</v>
      </c>
      <c r="M8" s="95">
        <v>100</v>
      </c>
    </row>
    <row r="9" spans="1:13">
      <c r="A9" s="94">
        <v>0.8</v>
      </c>
      <c r="B9" s="240"/>
      <c r="C9" s="240"/>
      <c r="D9" s="96">
        <v>100</v>
      </c>
      <c r="E9" s="96">
        <v>100</v>
      </c>
      <c r="F9" s="96">
        <v>100</v>
      </c>
      <c r="G9" s="96">
        <v>100</v>
      </c>
      <c r="H9" s="96">
        <v>100</v>
      </c>
      <c r="I9" s="96">
        <v>100</v>
      </c>
      <c r="J9" s="96">
        <v>100</v>
      </c>
      <c r="K9" s="96">
        <v>100</v>
      </c>
      <c r="L9" s="96">
        <v>100</v>
      </c>
      <c r="M9" s="96">
        <v>100</v>
      </c>
    </row>
    <row r="10" spans="1:13">
      <c r="A10" s="97">
        <v>0.7</v>
      </c>
      <c r="B10" s="240"/>
      <c r="C10" s="240"/>
      <c r="D10" s="98">
        <v>100</v>
      </c>
      <c r="E10" s="98">
        <v>100</v>
      </c>
      <c r="F10" s="98">
        <v>100</v>
      </c>
      <c r="G10" s="98">
        <v>100</v>
      </c>
      <c r="H10" s="98">
        <v>100</v>
      </c>
      <c r="I10" s="98">
        <v>100</v>
      </c>
      <c r="J10" s="98">
        <v>100</v>
      </c>
      <c r="K10" s="98">
        <v>100</v>
      </c>
      <c r="L10" s="98">
        <v>100</v>
      </c>
      <c r="M10" s="98">
        <v>100</v>
      </c>
    </row>
    <row r="11" spans="1:13">
      <c r="A11" s="97">
        <v>0.6</v>
      </c>
      <c r="B11" s="240"/>
      <c r="C11" s="240"/>
      <c r="D11" s="96">
        <v>100</v>
      </c>
      <c r="E11" s="96">
        <v>100</v>
      </c>
      <c r="F11" s="96">
        <v>100</v>
      </c>
      <c r="G11" s="96">
        <v>100</v>
      </c>
      <c r="H11" s="96">
        <v>100</v>
      </c>
      <c r="I11" s="96">
        <v>100</v>
      </c>
      <c r="J11" s="96">
        <v>100</v>
      </c>
      <c r="K11" s="96">
        <v>100</v>
      </c>
      <c r="L11" s="96">
        <v>100</v>
      </c>
      <c r="M11" s="96">
        <v>100</v>
      </c>
    </row>
    <row r="12" spans="1:13">
      <c r="A12" s="97">
        <v>0.5</v>
      </c>
      <c r="B12" s="240"/>
      <c r="C12" s="240"/>
      <c r="D12" s="96">
        <v>100</v>
      </c>
      <c r="E12" s="96">
        <v>100</v>
      </c>
      <c r="F12" s="96">
        <v>100</v>
      </c>
      <c r="G12" s="96">
        <v>100</v>
      </c>
      <c r="H12" s="96">
        <v>100</v>
      </c>
      <c r="I12" s="96">
        <v>100</v>
      </c>
      <c r="J12" s="96">
        <v>100</v>
      </c>
      <c r="K12" s="96">
        <v>100</v>
      </c>
      <c r="L12" s="96">
        <v>100</v>
      </c>
      <c r="M12" s="96">
        <v>100</v>
      </c>
    </row>
    <row r="13" spans="1:13">
      <c r="A13" s="97">
        <v>0.4</v>
      </c>
      <c r="B13" s="240"/>
      <c r="C13" s="240"/>
      <c r="D13" s="96">
        <v>100</v>
      </c>
      <c r="E13" s="96">
        <v>100</v>
      </c>
      <c r="F13" s="96">
        <v>100</v>
      </c>
      <c r="G13" s="96">
        <v>100</v>
      </c>
      <c r="H13" s="96">
        <v>100</v>
      </c>
      <c r="I13" s="96">
        <v>100</v>
      </c>
      <c r="J13" s="96">
        <v>100</v>
      </c>
      <c r="K13" s="96">
        <v>100</v>
      </c>
      <c r="L13" s="96">
        <v>100</v>
      </c>
      <c r="M13" s="96">
        <v>100</v>
      </c>
    </row>
    <row r="14" spans="1:13">
      <c r="A14" s="97">
        <v>0.3</v>
      </c>
      <c r="B14" s="240"/>
      <c r="C14" s="240"/>
      <c r="D14" s="96">
        <v>100</v>
      </c>
      <c r="E14" s="96">
        <v>100</v>
      </c>
      <c r="F14" s="96">
        <v>100</v>
      </c>
      <c r="G14" s="96">
        <v>100</v>
      </c>
      <c r="H14" s="96">
        <v>100</v>
      </c>
      <c r="I14" s="96">
        <v>100</v>
      </c>
      <c r="J14" s="96">
        <v>100</v>
      </c>
      <c r="K14" s="96">
        <v>100</v>
      </c>
      <c r="L14" s="96">
        <v>100</v>
      </c>
      <c r="M14" s="96">
        <v>100</v>
      </c>
    </row>
    <row r="15" spans="1:13">
      <c r="A15" s="97">
        <v>0.2</v>
      </c>
      <c r="B15" s="240"/>
      <c r="C15" s="240"/>
      <c r="D15" s="96">
        <v>100</v>
      </c>
      <c r="E15" s="96">
        <v>100</v>
      </c>
      <c r="F15" s="96">
        <v>100</v>
      </c>
      <c r="G15" s="96">
        <v>100</v>
      </c>
      <c r="H15" s="96">
        <v>100</v>
      </c>
      <c r="I15" s="96">
        <v>100</v>
      </c>
      <c r="J15" s="96">
        <v>100</v>
      </c>
      <c r="K15" s="96">
        <v>100</v>
      </c>
      <c r="L15" s="96">
        <v>100</v>
      </c>
      <c r="M15" s="96">
        <v>100</v>
      </c>
    </row>
    <row r="16" spans="1:13">
      <c r="A16" s="97">
        <v>0.1</v>
      </c>
      <c r="B16" s="240"/>
      <c r="C16" s="240"/>
      <c r="D16" s="96">
        <v>100</v>
      </c>
      <c r="E16" s="96">
        <v>100</v>
      </c>
      <c r="F16" s="96">
        <v>100</v>
      </c>
      <c r="G16" s="96">
        <v>100</v>
      </c>
      <c r="H16" s="96">
        <v>100</v>
      </c>
      <c r="I16" s="96">
        <v>100</v>
      </c>
      <c r="J16" s="96">
        <v>100</v>
      </c>
      <c r="K16" s="96">
        <v>100</v>
      </c>
      <c r="L16" s="96">
        <v>100</v>
      </c>
      <c r="M16" s="96">
        <v>100</v>
      </c>
    </row>
    <row r="17" spans="1:13">
      <c r="A17" s="97">
        <v>0</v>
      </c>
      <c r="B17" s="240"/>
      <c r="C17" s="240"/>
      <c r="D17" s="96">
        <v>100</v>
      </c>
      <c r="E17" s="96">
        <v>100</v>
      </c>
      <c r="F17" s="96">
        <v>100</v>
      </c>
      <c r="G17" s="96">
        <v>100</v>
      </c>
      <c r="H17" s="96">
        <v>100</v>
      </c>
      <c r="I17" s="96">
        <v>100</v>
      </c>
      <c r="J17" s="96">
        <v>100</v>
      </c>
      <c r="K17" s="96">
        <v>100</v>
      </c>
      <c r="L17" s="96">
        <v>100</v>
      </c>
      <c r="M17" s="96">
        <v>100</v>
      </c>
    </row>
    <row r="18" spans="1:13">
      <c r="A18" s="97" t="s">
        <v>33</v>
      </c>
      <c r="B18" s="241"/>
      <c r="C18" s="241"/>
      <c r="D18" s="96">
        <v>92</v>
      </c>
      <c r="E18" s="96">
        <v>90</v>
      </c>
      <c r="F18" s="96">
        <v>90</v>
      </c>
      <c r="G18" s="96">
        <v>90</v>
      </c>
      <c r="H18" s="96">
        <v>88</v>
      </c>
      <c r="I18" s="96">
        <v>84</v>
      </c>
      <c r="J18" s="96">
        <v>77</v>
      </c>
      <c r="K18" s="96">
        <v>72</v>
      </c>
      <c r="L18" s="96">
        <v>73</v>
      </c>
      <c r="M18" s="96">
        <v>72</v>
      </c>
    </row>
    <row r="21" spans="1:13">
      <c r="A21" s="125" t="s">
        <v>34</v>
      </c>
    </row>
    <row r="22" spans="1:13">
      <c r="A22" s="91" t="s">
        <v>2</v>
      </c>
      <c r="B22" s="92">
        <v>2025</v>
      </c>
      <c r="C22" s="93">
        <v>2026</v>
      </c>
      <c r="D22" s="92">
        <v>2027</v>
      </c>
      <c r="E22" s="92">
        <v>2028</v>
      </c>
      <c r="F22" s="92">
        <v>2029</v>
      </c>
      <c r="G22" s="92">
        <v>2030</v>
      </c>
      <c r="H22" s="92">
        <v>2031</v>
      </c>
      <c r="I22" s="92">
        <v>2032</v>
      </c>
      <c r="J22" s="92">
        <v>2033</v>
      </c>
      <c r="K22" s="92">
        <v>2034</v>
      </c>
      <c r="L22" s="92">
        <v>2035</v>
      </c>
      <c r="M22" s="92">
        <v>2036</v>
      </c>
    </row>
    <row r="23" spans="1:13">
      <c r="A23" s="94">
        <v>1</v>
      </c>
      <c r="B23" s="239">
        <v>100</v>
      </c>
      <c r="C23" s="239">
        <v>100</v>
      </c>
      <c r="D23" s="96">
        <v>100</v>
      </c>
      <c r="E23" s="96">
        <v>100</v>
      </c>
      <c r="F23" s="96">
        <v>100</v>
      </c>
      <c r="G23" s="96">
        <v>100</v>
      </c>
      <c r="H23" s="96">
        <v>100</v>
      </c>
      <c r="I23" s="96">
        <v>100</v>
      </c>
      <c r="J23" s="96">
        <v>100</v>
      </c>
      <c r="K23" s="96">
        <v>100</v>
      </c>
      <c r="L23" s="96">
        <v>100</v>
      </c>
      <c r="M23" s="96">
        <v>100</v>
      </c>
    </row>
    <row r="24" spans="1:13">
      <c r="A24" s="99">
        <v>0.9</v>
      </c>
      <c r="B24" s="240"/>
      <c r="C24" s="240"/>
      <c r="D24" s="95">
        <v>100</v>
      </c>
      <c r="E24" s="95">
        <v>100</v>
      </c>
      <c r="F24" s="95">
        <v>100</v>
      </c>
      <c r="G24" s="95">
        <v>100</v>
      </c>
      <c r="H24" s="95">
        <v>100</v>
      </c>
      <c r="I24" s="95">
        <v>100</v>
      </c>
      <c r="J24" s="95">
        <v>100</v>
      </c>
      <c r="K24" s="95">
        <v>100</v>
      </c>
      <c r="L24" s="95">
        <v>100</v>
      </c>
      <c r="M24" s="95">
        <v>100</v>
      </c>
    </row>
    <row r="25" spans="1:13">
      <c r="A25" s="94">
        <v>0.8</v>
      </c>
      <c r="B25" s="240"/>
      <c r="C25" s="242"/>
      <c r="D25" s="96">
        <v>100</v>
      </c>
      <c r="E25" s="96">
        <v>100</v>
      </c>
      <c r="F25" s="96">
        <v>100</v>
      </c>
      <c r="G25" s="96">
        <v>100</v>
      </c>
      <c r="H25" s="96">
        <v>100</v>
      </c>
      <c r="I25" s="96">
        <v>100</v>
      </c>
      <c r="J25" s="96">
        <v>100</v>
      </c>
      <c r="K25" s="96">
        <v>100</v>
      </c>
      <c r="L25" s="96">
        <v>100</v>
      </c>
      <c r="M25" s="96">
        <v>100</v>
      </c>
    </row>
    <row r="26" spans="1:13">
      <c r="A26" s="100">
        <v>0.7</v>
      </c>
      <c r="B26" s="240"/>
      <c r="C26" s="240"/>
      <c r="D26" s="98">
        <v>100</v>
      </c>
      <c r="E26" s="98">
        <v>100</v>
      </c>
      <c r="F26" s="98">
        <v>100</v>
      </c>
      <c r="G26" s="98">
        <v>100</v>
      </c>
      <c r="H26" s="98">
        <v>100</v>
      </c>
      <c r="I26" s="98">
        <v>100</v>
      </c>
      <c r="J26" s="98">
        <v>100</v>
      </c>
      <c r="K26" s="98">
        <v>100</v>
      </c>
      <c r="L26" s="98">
        <v>100</v>
      </c>
      <c r="M26" s="98">
        <v>100</v>
      </c>
    </row>
    <row r="27" spans="1:13">
      <c r="A27" s="97">
        <v>0.6</v>
      </c>
      <c r="B27" s="240"/>
      <c r="C27" s="240"/>
      <c r="D27" s="96">
        <v>100</v>
      </c>
      <c r="E27" s="96">
        <v>100</v>
      </c>
      <c r="F27" s="96">
        <v>100</v>
      </c>
      <c r="G27" s="96">
        <v>100</v>
      </c>
      <c r="H27" s="96">
        <v>100</v>
      </c>
      <c r="I27" s="96">
        <v>100</v>
      </c>
      <c r="J27" s="96">
        <v>100</v>
      </c>
      <c r="K27" s="96">
        <v>100</v>
      </c>
      <c r="L27" s="96">
        <v>100</v>
      </c>
      <c r="M27" s="96">
        <v>100</v>
      </c>
    </row>
    <row r="28" spans="1:13">
      <c r="A28" s="97">
        <v>0.5</v>
      </c>
      <c r="B28" s="240"/>
      <c r="C28" s="240"/>
      <c r="D28" s="96">
        <v>100</v>
      </c>
      <c r="E28" s="96">
        <v>100</v>
      </c>
      <c r="F28" s="96">
        <v>100</v>
      </c>
      <c r="G28" s="96">
        <v>100</v>
      </c>
      <c r="H28" s="96">
        <v>100</v>
      </c>
      <c r="I28" s="96">
        <v>100</v>
      </c>
      <c r="J28" s="96">
        <v>100</v>
      </c>
      <c r="K28" s="96">
        <v>100</v>
      </c>
      <c r="L28" s="96">
        <v>100</v>
      </c>
      <c r="M28" s="96">
        <v>100</v>
      </c>
    </row>
    <row r="29" spans="1:13">
      <c r="A29" s="97">
        <v>0.4</v>
      </c>
      <c r="B29" s="240"/>
      <c r="C29" s="240"/>
      <c r="D29" s="96">
        <v>100</v>
      </c>
      <c r="E29" s="96">
        <v>100</v>
      </c>
      <c r="F29" s="96">
        <v>100</v>
      </c>
      <c r="G29" s="96">
        <v>100</v>
      </c>
      <c r="H29" s="96">
        <v>100</v>
      </c>
      <c r="I29" s="96">
        <v>100</v>
      </c>
      <c r="J29" s="96">
        <v>100</v>
      </c>
      <c r="K29" s="96">
        <v>100</v>
      </c>
      <c r="L29" s="96">
        <v>100</v>
      </c>
      <c r="M29" s="96">
        <v>100</v>
      </c>
    </row>
    <row r="30" spans="1:13">
      <c r="A30" s="97">
        <v>0.3</v>
      </c>
      <c r="B30" s="240"/>
      <c r="C30" s="240"/>
      <c r="D30" s="96">
        <v>100</v>
      </c>
      <c r="E30" s="96">
        <v>100</v>
      </c>
      <c r="F30" s="96">
        <v>100</v>
      </c>
      <c r="G30" s="96">
        <v>100</v>
      </c>
      <c r="H30" s="96">
        <v>100</v>
      </c>
      <c r="I30" s="96">
        <v>100</v>
      </c>
      <c r="J30" s="96">
        <v>100</v>
      </c>
      <c r="K30" s="96">
        <v>100</v>
      </c>
      <c r="L30" s="96">
        <v>100</v>
      </c>
      <c r="M30" s="96">
        <v>100</v>
      </c>
    </row>
    <row r="31" spans="1:13">
      <c r="A31" s="97">
        <v>0.2</v>
      </c>
      <c r="B31" s="240"/>
      <c r="C31" s="240"/>
      <c r="D31" s="96">
        <v>100</v>
      </c>
      <c r="E31" s="96">
        <v>100</v>
      </c>
      <c r="F31" s="96">
        <v>100</v>
      </c>
      <c r="G31" s="96">
        <v>100</v>
      </c>
      <c r="H31" s="96">
        <v>100</v>
      </c>
      <c r="I31" s="96">
        <v>100</v>
      </c>
      <c r="J31" s="96">
        <v>100</v>
      </c>
      <c r="K31" s="96">
        <v>100</v>
      </c>
      <c r="L31" s="96">
        <v>100</v>
      </c>
      <c r="M31" s="96">
        <v>100</v>
      </c>
    </row>
    <row r="32" spans="1:13">
      <c r="A32" s="97">
        <v>0.1</v>
      </c>
      <c r="B32" s="240"/>
      <c r="C32" s="240"/>
      <c r="D32" s="96">
        <v>100</v>
      </c>
      <c r="E32" s="96">
        <v>100</v>
      </c>
      <c r="F32" s="96">
        <v>100</v>
      </c>
      <c r="G32" s="96">
        <v>100</v>
      </c>
      <c r="H32" s="96">
        <v>100</v>
      </c>
      <c r="I32" s="96">
        <v>100</v>
      </c>
      <c r="J32" s="96">
        <v>100</v>
      </c>
      <c r="K32" s="96">
        <v>100</v>
      </c>
      <c r="L32" s="96">
        <v>100</v>
      </c>
      <c r="M32" s="96">
        <v>100</v>
      </c>
    </row>
    <row r="33" spans="1:13">
      <c r="A33" s="97">
        <v>0</v>
      </c>
      <c r="B33" s="240"/>
      <c r="C33" s="240"/>
      <c r="D33" s="96">
        <v>100</v>
      </c>
      <c r="E33" s="96">
        <v>100</v>
      </c>
      <c r="F33" s="96">
        <v>100</v>
      </c>
      <c r="G33" s="96">
        <v>100</v>
      </c>
      <c r="H33" s="96">
        <v>100</v>
      </c>
      <c r="I33" s="96">
        <v>100</v>
      </c>
      <c r="J33" s="96">
        <v>100</v>
      </c>
      <c r="K33" s="96">
        <v>100</v>
      </c>
      <c r="L33" s="96">
        <v>100</v>
      </c>
      <c r="M33" s="96">
        <v>100</v>
      </c>
    </row>
    <row r="34" spans="1:13">
      <c r="A34" s="131" t="s">
        <v>33</v>
      </c>
      <c r="B34" s="241"/>
      <c r="C34" s="241"/>
      <c r="D34" s="96">
        <v>100</v>
      </c>
      <c r="E34" s="96">
        <v>100</v>
      </c>
      <c r="F34" s="96">
        <v>100</v>
      </c>
      <c r="G34" s="96">
        <v>100</v>
      </c>
      <c r="H34" s="96">
        <v>100</v>
      </c>
      <c r="I34" s="96">
        <v>100</v>
      </c>
      <c r="J34" s="96">
        <v>100</v>
      </c>
      <c r="K34" s="96">
        <v>100</v>
      </c>
      <c r="L34" s="96">
        <v>100</v>
      </c>
      <c r="M34" s="96">
        <v>100</v>
      </c>
    </row>
    <row r="37" spans="1:13">
      <c r="A37" s="125" t="s">
        <v>109</v>
      </c>
    </row>
    <row r="38" spans="1:13">
      <c r="A38" s="125" t="s">
        <v>110</v>
      </c>
    </row>
    <row r="39" spans="1:13">
      <c r="A39" s="149" t="s">
        <v>111</v>
      </c>
      <c r="M39" s="132"/>
    </row>
  </sheetData>
  <mergeCells count="4">
    <mergeCell ref="B7:B18"/>
    <mergeCell ref="C7:C18"/>
    <mergeCell ref="B23:B34"/>
    <mergeCell ref="C23:C34"/>
  </mergeCells>
  <phoneticPr fontId="3"/>
  <conditionalFormatting sqref="B7:C7 D7:M18 D23:M34">
    <cfRule type="colorScale" priority="3">
      <colorScale>
        <cfvo type="num" val="0"/>
        <cfvo type="num" val="100"/>
        <color theme="0"/>
        <color rgb="FFFFC000"/>
      </colorScale>
    </cfRule>
  </conditionalFormatting>
  <conditionalFormatting sqref="B23:C23">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59CB9-669B-4C69-B75D-C732026A64A0}">
  <dimension ref="A1:O27"/>
  <sheetViews>
    <sheetView zoomScaleNormal="100" workbookViewId="0">
      <selection activeCell="A2" sqref="A2"/>
    </sheetView>
  </sheetViews>
  <sheetFormatPr defaultRowHeight="13.5"/>
  <sheetData>
    <row r="1" spans="1:13">
      <c r="A1" t="str">
        <f>Citation!A3</f>
        <v>Furuichi S., Yukami R., Kamimura Y., Nishijima S., Isu S., Izawa Y., Higashiguchi K., Watanabe R. 2026. Stock assessment and evaluation of the Pacific stock of Japanese sardine (fiscal year 2025). Marine fisheries stock assessment and evaluation for Japanese waters. Japan Fisheries Agency and Japan Fisheries Research and Education Agency, Tokyo,76 pp,</v>
      </c>
    </row>
    <row r="3" spans="1:13" ht="15">
      <c r="A3" t="s">
        <v>271</v>
      </c>
    </row>
    <row r="4" spans="1:13">
      <c r="G4" s="133"/>
    </row>
    <row r="5" spans="1:13">
      <c r="A5" s="91" t="s">
        <v>2</v>
      </c>
      <c r="B5" s="92">
        <v>2025</v>
      </c>
      <c r="C5" s="93">
        <v>2026</v>
      </c>
      <c r="D5" s="92">
        <v>2027</v>
      </c>
      <c r="E5" s="92">
        <v>2028</v>
      </c>
      <c r="F5" s="92">
        <v>2029</v>
      </c>
      <c r="G5" s="92">
        <v>2030</v>
      </c>
      <c r="H5" s="92">
        <v>2031</v>
      </c>
      <c r="I5" s="92">
        <v>2032</v>
      </c>
      <c r="J5" s="92">
        <v>2033</v>
      </c>
      <c r="K5" s="92">
        <v>2034</v>
      </c>
      <c r="L5" s="92">
        <v>2035</v>
      </c>
      <c r="M5" s="92">
        <v>2036</v>
      </c>
    </row>
    <row r="6" spans="1:13">
      <c r="A6" s="97">
        <v>1</v>
      </c>
      <c r="B6" s="243">
        <v>204.3</v>
      </c>
      <c r="C6" s="243">
        <v>187</v>
      </c>
      <c r="D6" s="134">
        <v>210.3</v>
      </c>
      <c r="E6" s="134">
        <v>234.9</v>
      </c>
      <c r="F6" s="134">
        <v>248.5</v>
      </c>
      <c r="G6" s="134">
        <v>255.5</v>
      </c>
      <c r="H6" s="134">
        <v>254.8</v>
      </c>
      <c r="I6" s="134">
        <v>244.6</v>
      </c>
      <c r="J6" s="134">
        <v>237.7</v>
      </c>
      <c r="K6" s="134">
        <v>233.4</v>
      </c>
      <c r="L6" s="134">
        <v>232.2</v>
      </c>
      <c r="M6" s="134">
        <v>230.5</v>
      </c>
    </row>
    <row r="7" spans="1:13">
      <c r="A7" s="97">
        <v>0.9</v>
      </c>
      <c r="B7" s="244"/>
      <c r="C7" s="246"/>
      <c r="D7" s="134">
        <v>214.6</v>
      </c>
      <c r="E7" s="134">
        <v>243.5</v>
      </c>
      <c r="F7" s="134">
        <v>260.10000000000002</v>
      </c>
      <c r="G7" s="134">
        <v>268.89999999999998</v>
      </c>
      <c r="H7" s="134">
        <v>269.10000000000002</v>
      </c>
      <c r="I7" s="134">
        <v>259</v>
      </c>
      <c r="J7" s="134">
        <v>251.9</v>
      </c>
      <c r="K7" s="134">
        <v>247.3</v>
      </c>
      <c r="L7" s="134">
        <v>245.9</v>
      </c>
      <c r="M7" s="134">
        <v>244</v>
      </c>
    </row>
    <row r="8" spans="1:13">
      <c r="A8" s="94">
        <v>0.8</v>
      </c>
      <c r="B8" s="244"/>
      <c r="C8" s="246"/>
      <c r="D8" s="134">
        <v>219.1</v>
      </c>
      <c r="E8" s="134">
        <v>252.6</v>
      </c>
      <c r="F8" s="134">
        <v>272.39999999999998</v>
      </c>
      <c r="G8" s="134">
        <v>283.39999999999998</v>
      </c>
      <c r="H8" s="134">
        <v>284.7</v>
      </c>
      <c r="I8" s="134">
        <v>274.89999999999998</v>
      </c>
      <c r="J8" s="134">
        <v>267.7</v>
      </c>
      <c r="K8" s="134">
        <v>262.8</v>
      </c>
      <c r="L8" s="134">
        <v>261.10000000000002</v>
      </c>
      <c r="M8" s="134">
        <v>259.10000000000002</v>
      </c>
    </row>
    <row r="9" spans="1:13">
      <c r="A9" s="97">
        <v>0.7</v>
      </c>
      <c r="B9" s="244"/>
      <c r="C9" s="247"/>
      <c r="D9" s="136">
        <v>223.7</v>
      </c>
      <c r="E9" s="136">
        <v>262.10000000000002</v>
      </c>
      <c r="F9" s="136">
        <v>285.60000000000002</v>
      </c>
      <c r="G9" s="136">
        <v>299.10000000000002</v>
      </c>
      <c r="H9" s="136">
        <v>301.8</v>
      </c>
      <c r="I9" s="136">
        <v>292.5</v>
      </c>
      <c r="J9" s="136">
        <v>285.2</v>
      </c>
      <c r="K9" s="136">
        <v>280</v>
      </c>
      <c r="L9" s="136">
        <v>278.10000000000002</v>
      </c>
      <c r="M9" s="136">
        <v>275.89999999999998</v>
      </c>
    </row>
    <row r="10" spans="1:13">
      <c r="A10" s="97">
        <v>0.6</v>
      </c>
      <c r="B10" s="244"/>
      <c r="C10" s="247"/>
      <c r="D10" s="134">
        <v>228.4</v>
      </c>
      <c r="E10" s="134">
        <v>272</v>
      </c>
      <c r="F10" s="134">
        <v>299.7</v>
      </c>
      <c r="G10" s="134">
        <v>316.10000000000002</v>
      </c>
      <c r="H10" s="134">
        <v>320.60000000000002</v>
      </c>
      <c r="I10" s="134">
        <v>312</v>
      </c>
      <c r="J10" s="134">
        <v>304.8</v>
      </c>
      <c r="K10" s="134">
        <v>299.3</v>
      </c>
      <c r="L10" s="134">
        <v>297.2</v>
      </c>
      <c r="M10" s="134">
        <v>294.8</v>
      </c>
    </row>
    <row r="11" spans="1:13">
      <c r="A11" s="97">
        <v>0.5</v>
      </c>
      <c r="B11" s="244"/>
      <c r="C11" s="247"/>
      <c r="D11" s="134">
        <v>233.3</v>
      </c>
      <c r="E11" s="134">
        <v>282.39999999999998</v>
      </c>
      <c r="F11" s="134">
        <v>314.7</v>
      </c>
      <c r="G11" s="134">
        <v>334.7</v>
      </c>
      <c r="H11" s="134">
        <v>341.3</v>
      </c>
      <c r="I11" s="134">
        <v>333.6</v>
      </c>
      <c r="J11" s="134">
        <v>326.7</v>
      </c>
      <c r="K11" s="134">
        <v>321.10000000000002</v>
      </c>
      <c r="L11" s="134">
        <v>318.8</v>
      </c>
      <c r="M11" s="134">
        <v>316.3</v>
      </c>
    </row>
    <row r="12" spans="1:13">
      <c r="A12" s="97">
        <v>0.4</v>
      </c>
      <c r="B12" s="244"/>
      <c r="C12" s="247"/>
      <c r="D12" s="134">
        <v>238.3</v>
      </c>
      <c r="E12" s="134">
        <v>293.39999999999998</v>
      </c>
      <c r="F12" s="134">
        <v>330.8</v>
      </c>
      <c r="G12" s="134">
        <v>354.8</v>
      </c>
      <c r="H12" s="134">
        <v>364.1</v>
      </c>
      <c r="I12" s="134">
        <v>357.9</v>
      </c>
      <c r="J12" s="134">
        <v>351.5</v>
      </c>
      <c r="K12" s="134">
        <v>345.9</v>
      </c>
      <c r="L12" s="134">
        <v>343.5</v>
      </c>
      <c r="M12" s="134">
        <v>340.8</v>
      </c>
    </row>
    <row r="13" spans="1:13">
      <c r="A13" s="97">
        <v>0.3</v>
      </c>
      <c r="B13" s="244"/>
      <c r="C13" s="247"/>
      <c r="D13" s="134">
        <v>243.4</v>
      </c>
      <c r="E13" s="134">
        <v>304.89999999999998</v>
      </c>
      <c r="F13" s="134">
        <v>348.1</v>
      </c>
      <c r="G13" s="134">
        <v>376.9</v>
      </c>
      <c r="H13" s="134">
        <v>389.5</v>
      </c>
      <c r="I13" s="134">
        <v>385.2</v>
      </c>
      <c r="J13" s="134">
        <v>379.7</v>
      </c>
      <c r="K13" s="134">
        <v>374.3</v>
      </c>
      <c r="L13" s="134">
        <v>371.9</v>
      </c>
      <c r="M13" s="134">
        <v>369.1</v>
      </c>
    </row>
    <row r="14" spans="1:13">
      <c r="A14" s="97">
        <v>0.2</v>
      </c>
      <c r="B14" s="244"/>
      <c r="C14" s="247"/>
      <c r="D14" s="134">
        <v>248.7</v>
      </c>
      <c r="E14" s="134">
        <v>317</v>
      </c>
      <c r="F14" s="134">
        <v>366.6</v>
      </c>
      <c r="G14" s="134">
        <v>400.9</v>
      </c>
      <c r="H14" s="134">
        <v>417.7</v>
      </c>
      <c r="I14" s="134">
        <v>415.9</v>
      </c>
      <c r="J14" s="134">
        <v>411.9</v>
      </c>
      <c r="K14" s="134">
        <v>407.1</v>
      </c>
      <c r="L14" s="134">
        <v>405</v>
      </c>
      <c r="M14" s="134">
        <v>402.2</v>
      </c>
    </row>
    <row r="15" spans="1:13">
      <c r="A15" s="97">
        <v>0.1</v>
      </c>
      <c r="B15" s="244"/>
      <c r="C15" s="247"/>
      <c r="D15" s="134">
        <v>254.1</v>
      </c>
      <c r="E15" s="134">
        <v>329.7</v>
      </c>
      <c r="F15" s="134">
        <v>386.5</v>
      </c>
      <c r="G15" s="134">
        <v>427.4</v>
      </c>
      <c r="H15" s="134">
        <v>449.1</v>
      </c>
      <c r="I15" s="134">
        <v>450.9</v>
      </c>
      <c r="J15" s="134">
        <v>449</v>
      </c>
      <c r="K15" s="134">
        <v>445.3</v>
      </c>
      <c r="L15" s="134">
        <v>443.8</v>
      </c>
      <c r="M15" s="134">
        <v>441.4</v>
      </c>
    </row>
    <row r="16" spans="1:13">
      <c r="A16" s="97">
        <v>0</v>
      </c>
      <c r="B16" s="244"/>
      <c r="C16" s="247"/>
      <c r="D16" s="134">
        <v>259.7</v>
      </c>
      <c r="E16" s="134">
        <v>343</v>
      </c>
      <c r="F16" s="134">
        <v>407.9</v>
      </c>
      <c r="G16" s="134">
        <v>456.4</v>
      </c>
      <c r="H16" s="134">
        <v>484.4</v>
      </c>
      <c r="I16" s="134">
        <v>490.7</v>
      </c>
      <c r="J16" s="134">
        <v>491.9</v>
      </c>
      <c r="K16" s="134">
        <v>490.2</v>
      </c>
      <c r="L16" s="134">
        <v>489.9</v>
      </c>
      <c r="M16" s="134">
        <v>488.2</v>
      </c>
    </row>
    <row r="17" spans="1:15">
      <c r="A17" s="101" t="s">
        <v>21</v>
      </c>
      <c r="B17" s="245"/>
      <c r="C17" s="248"/>
      <c r="D17" s="134">
        <v>184.5</v>
      </c>
      <c r="E17" s="134">
        <v>187.1</v>
      </c>
      <c r="F17" s="134">
        <v>187.8</v>
      </c>
      <c r="G17" s="134">
        <v>188.1</v>
      </c>
      <c r="H17" s="134">
        <v>184.9</v>
      </c>
      <c r="I17" s="134">
        <v>175.4</v>
      </c>
      <c r="J17" s="134">
        <v>170.2</v>
      </c>
      <c r="K17" s="134">
        <v>167.7</v>
      </c>
      <c r="L17" s="134">
        <v>167.4</v>
      </c>
      <c r="M17" s="134">
        <v>166.2</v>
      </c>
    </row>
    <row r="18" spans="1:15">
      <c r="O18" s="132"/>
    </row>
    <row r="20" spans="1:15" ht="15">
      <c r="A20" s="125" t="s">
        <v>109</v>
      </c>
      <c r="B20" s="150"/>
      <c r="C20" s="150"/>
      <c r="D20" s="150"/>
      <c r="E20" s="150"/>
      <c r="F20" s="150"/>
      <c r="G20" s="150"/>
      <c r="H20" s="150"/>
      <c r="I20" s="150"/>
      <c r="J20" s="150"/>
      <c r="K20" s="150"/>
      <c r="L20" s="150"/>
      <c r="M20" s="150"/>
    </row>
    <row r="21" spans="1:15" ht="15">
      <c r="A21" s="125" t="s">
        <v>110</v>
      </c>
      <c r="B21" s="150"/>
      <c r="C21" s="150"/>
      <c r="D21" s="150"/>
      <c r="E21" s="150"/>
      <c r="F21" s="150"/>
      <c r="G21" s="150"/>
      <c r="H21" s="150"/>
      <c r="I21" s="150"/>
      <c r="J21" s="150"/>
      <c r="K21" s="150"/>
      <c r="L21" s="150"/>
      <c r="M21" s="150"/>
    </row>
    <row r="22" spans="1:15" ht="15">
      <c r="A22" s="149" t="s">
        <v>111</v>
      </c>
      <c r="B22" s="150"/>
      <c r="C22" s="150"/>
      <c r="D22" s="150"/>
      <c r="E22" s="150"/>
      <c r="F22" s="150"/>
      <c r="G22" s="150"/>
      <c r="H22" s="150"/>
      <c r="I22" s="150"/>
      <c r="J22" s="150"/>
      <c r="K22" s="150"/>
      <c r="L22" s="150"/>
      <c r="M22" s="150"/>
    </row>
    <row r="23" spans="1:15">
      <c r="A23" s="150"/>
      <c r="B23" s="150"/>
      <c r="C23" s="150"/>
      <c r="D23" s="150"/>
      <c r="E23" s="150"/>
      <c r="F23" s="150"/>
      <c r="G23" s="150"/>
      <c r="H23" s="150"/>
      <c r="I23" s="150"/>
      <c r="J23" s="150"/>
      <c r="K23" s="150"/>
      <c r="L23" s="150"/>
      <c r="M23" s="150"/>
    </row>
    <row r="24" spans="1:15">
      <c r="A24" s="150"/>
      <c r="B24" s="150"/>
      <c r="C24" s="150"/>
      <c r="D24" s="150"/>
      <c r="E24" s="150"/>
      <c r="F24" s="176"/>
      <c r="G24" s="150"/>
      <c r="H24" s="150"/>
      <c r="I24" s="150"/>
      <c r="J24" s="150"/>
      <c r="K24" s="150"/>
      <c r="L24" s="150"/>
      <c r="M24" s="150"/>
    </row>
    <row r="25" spans="1:15">
      <c r="A25" s="150"/>
      <c r="B25" s="150"/>
      <c r="C25" s="150"/>
      <c r="D25" s="150"/>
      <c r="E25" s="150"/>
      <c r="F25" s="150"/>
      <c r="G25" s="150"/>
      <c r="H25" s="150"/>
      <c r="I25" s="150"/>
      <c r="J25" s="150"/>
      <c r="K25" s="150"/>
      <c r="L25" s="150"/>
      <c r="M25" s="150"/>
    </row>
    <row r="26" spans="1:15">
      <c r="A26" s="150"/>
      <c r="B26" s="150"/>
      <c r="C26" s="150"/>
      <c r="D26" s="150"/>
      <c r="E26" s="150"/>
      <c r="F26" s="150"/>
      <c r="G26" s="150"/>
      <c r="H26" s="150"/>
      <c r="I26" s="150"/>
      <c r="J26" s="150"/>
      <c r="K26" s="150"/>
      <c r="L26" s="150"/>
      <c r="M26" s="150"/>
    </row>
    <row r="27" spans="1:15">
      <c r="A27" s="150"/>
      <c r="B27" s="150"/>
      <c r="C27" s="150"/>
      <c r="D27" s="150"/>
      <c r="E27" s="150"/>
      <c r="F27" s="150"/>
      <c r="G27" s="150"/>
      <c r="H27" s="150"/>
      <c r="I27" s="150"/>
      <c r="J27" s="150"/>
      <c r="K27" s="150"/>
      <c r="L27" s="150"/>
      <c r="M27" s="150"/>
    </row>
  </sheetData>
  <mergeCells count="2">
    <mergeCell ref="B6:B17"/>
    <mergeCell ref="C6:C17"/>
  </mergeCells>
  <phoneticPr fontId="3"/>
  <conditionalFormatting sqref="D6:M17 B6:C6">
    <cfRule type="colorScale" priority="4">
      <colorScale>
        <cfvo type="min"/>
        <cfvo type="max"/>
        <color rgb="FFFCFCFF"/>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DD7D5-3B5F-4D8E-AFBD-FBBB3C984C6A}">
  <dimension ref="A1:M27"/>
  <sheetViews>
    <sheetView zoomScaleNormal="100" workbookViewId="0">
      <selection activeCell="A2" sqref="A2"/>
    </sheetView>
  </sheetViews>
  <sheetFormatPr defaultRowHeight="13.5"/>
  <sheetData>
    <row r="1" spans="1:13">
      <c r="A1" t="str">
        <f>Citation!A3</f>
        <v>Furuichi S., Yukami R., Kamimura Y., Nishijima S., Isu S., Izawa Y., Higashiguchi K., Watanabe R. 2026. Stock assessment and evaluation of the Pacific stock of Japanese sardine (fiscal year 2025). Marine fisheries stock assessment and evaluation for Japanese waters. Japan Fisheries Agency and Japan Fisheries Research and Education Agency, Tokyo,76 pp,</v>
      </c>
    </row>
    <row r="3" spans="1:13" ht="15">
      <c r="A3" t="s">
        <v>272</v>
      </c>
    </row>
    <row r="4" spans="1:13">
      <c r="G4" s="133"/>
    </row>
    <row r="5" spans="1:13">
      <c r="A5" s="91" t="s">
        <v>2</v>
      </c>
      <c r="B5" s="92">
        <v>2025</v>
      </c>
      <c r="C5" s="93">
        <v>2026</v>
      </c>
      <c r="D5" s="92">
        <v>2027</v>
      </c>
      <c r="E5" s="92">
        <v>2028</v>
      </c>
      <c r="F5" s="92">
        <v>2029</v>
      </c>
      <c r="G5" s="92">
        <v>2030</v>
      </c>
      <c r="H5" s="92">
        <v>2031</v>
      </c>
      <c r="I5" s="92">
        <v>2032</v>
      </c>
      <c r="J5" s="92">
        <v>2033</v>
      </c>
      <c r="K5" s="92">
        <v>2034</v>
      </c>
      <c r="L5" s="92">
        <v>2035</v>
      </c>
      <c r="M5" s="92">
        <v>2036</v>
      </c>
    </row>
    <row r="6" spans="1:13">
      <c r="A6" s="97">
        <v>1</v>
      </c>
      <c r="B6" s="249">
        <v>110.3</v>
      </c>
      <c r="C6" s="134">
        <v>66.099999999999994</v>
      </c>
      <c r="D6" s="134">
        <v>70.900000000000006</v>
      </c>
      <c r="E6" s="134">
        <v>77.5</v>
      </c>
      <c r="F6" s="134">
        <v>81.5</v>
      </c>
      <c r="G6" s="134">
        <v>82.5</v>
      </c>
      <c r="H6" s="134">
        <v>81.8</v>
      </c>
      <c r="I6" s="134">
        <v>79.8</v>
      </c>
      <c r="J6" s="134">
        <v>78.099999999999994</v>
      </c>
      <c r="K6" s="134">
        <v>76.8</v>
      </c>
      <c r="L6" s="134">
        <v>75.7</v>
      </c>
      <c r="M6" s="134">
        <v>74.900000000000006</v>
      </c>
    </row>
    <row r="7" spans="1:13">
      <c r="A7" s="97">
        <v>0.9</v>
      </c>
      <c r="B7" s="250"/>
      <c r="C7" s="135">
        <v>60.3</v>
      </c>
      <c r="D7" s="135">
        <v>65.900000000000006</v>
      </c>
      <c r="E7" s="135">
        <v>73</v>
      </c>
      <c r="F7" s="135">
        <v>77.5</v>
      </c>
      <c r="G7" s="135">
        <v>78.900000000000006</v>
      </c>
      <c r="H7" s="135">
        <v>78.599999999999994</v>
      </c>
      <c r="I7" s="135">
        <v>76.900000000000006</v>
      </c>
      <c r="J7" s="135">
        <v>75.3</v>
      </c>
      <c r="K7" s="135">
        <v>73.900000000000006</v>
      </c>
      <c r="L7" s="135">
        <v>72.900000000000006</v>
      </c>
      <c r="M7" s="135">
        <v>72.099999999999994</v>
      </c>
    </row>
    <row r="8" spans="1:13">
      <c r="A8" s="94">
        <v>0.8</v>
      </c>
      <c r="B8" s="251"/>
      <c r="C8" s="134">
        <v>54.4</v>
      </c>
      <c r="D8" s="134">
        <v>60.5</v>
      </c>
      <c r="E8" s="134">
        <v>67.900000000000006</v>
      </c>
      <c r="F8" s="134">
        <v>72.8</v>
      </c>
      <c r="G8" s="134">
        <v>74.7</v>
      </c>
      <c r="H8" s="134">
        <v>74.7</v>
      </c>
      <c r="I8" s="134">
        <v>73.3</v>
      </c>
      <c r="J8" s="134">
        <v>71.900000000000006</v>
      </c>
      <c r="K8" s="134">
        <v>70.599999999999994</v>
      </c>
      <c r="L8" s="134">
        <v>69.599999999999994</v>
      </c>
      <c r="M8" s="134">
        <v>68.8</v>
      </c>
    </row>
    <row r="9" spans="1:13">
      <c r="A9" s="97">
        <v>0.7</v>
      </c>
      <c r="B9" s="250"/>
      <c r="C9" s="136">
        <v>48.3</v>
      </c>
      <c r="D9" s="136">
        <v>54.7</v>
      </c>
      <c r="E9" s="136">
        <v>62.3</v>
      </c>
      <c r="F9" s="136">
        <v>67.5</v>
      </c>
      <c r="G9" s="136">
        <v>69.900000000000006</v>
      </c>
      <c r="H9" s="136">
        <v>70.2</v>
      </c>
      <c r="I9" s="136">
        <v>69.099999999999994</v>
      </c>
      <c r="J9" s="136">
        <v>67.8</v>
      </c>
      <c r="K9" s="136">
        <v>66.599999999999994</v>
      </c>
      <c r="L9" s="136">
        <v>65.599999999999994</v>
      </c>
      <c r="M9" s="136">
        <v>64.900000000000006</v>
      </c>
    </row>
    <row r="10" spans="1:13">
      <c r="A10" s="97">
        <v>0.6</v>
      </c>
      <c r="B10" s="250"/>
      <c r="C10" s="134">
        <v>42</v>
      </c>
      <c r="D10" s="134">
        <v>48.5</v>
      </c>
      <c r="E10" s="134">
        <v>56</v>
      </c>
      <c r="F10" s="134">
        <v>61.4</v>
      </c>
      <c r="G10" s="134">
        <v>64.099999999999994</v>
      </c>
      <c r="H10" s="134">
        <v>64.8</v>
      </c>
      <c r="I10" s="134">
        <v>64.099999999999994</v>
      </c>
      <c r="J10" s="134">
        <v>63</v>
      </c>
      <c r="K10" s="134">
        <v>61.8</v>
      </c>
      <c r="L10" s="134">
        <v>60.9</v>
      </c>
      <c r="M10" s="134">
        <v>60.3</v>
      </c>
    </row>
    <row r="11" spans="1:13">
      <c r="A11" s="97">
        <v>0.5</v>
      </c>
      <c r="B11" s="250"/>
      <c r="C11" s="134">
        <v>35.5</v>
      </c>
      <c r="D11" s="134">
        <v>41.8</v>
      </c>
      <c r="E11" s="134">
        <v>49</v>
      </c>
      <c r="F11" s="134">
        <v>54.4</v>
      </c>
      <c r="G11" s="134">
        <v>57.4</v>
      </c>
      <c r="H11" s="134">
        <v>58.4</v>
      </c>
      <c r="I11" s="134">
        <v>57.9</v>
      </c>
      <c r="J11" s="134">
        <v>57.1</v>
      </c>
      <c r="K11" s="134">
        <v>56.1</v>
      </c>
      <c r="L11" s="134">
        <v>55.3</v>
      </c>
      <c r="M11" s="134">
        <v>54.7</v>
      </c>
    </row>
    <row r="12" spans="1:13">
      <c r="A12" s="97">
        <v>0.4</v>
      </c>
      <c r="B12" s="250"/>
      <c r="C12" s="134">
        <v>28.9</v>
      </c>
      <c r="D12" s="134">
        <v>34.6</v>
      </c>
      <c r="E12" s="134">
        <v>41.2</v>
      </c>
      <c r="F12" s="134">
        <v>46.3</v>
      </c>
      <c r="G12" s="134">
        <v>49.4</v>
      </c>
      <c r="H12" s="134">
        <v>50.6</v>
      </c>
      <c r="I12" s="134">
        <v>50.5</v>
      </c>
      <c r="J12" s="134">
        <v>49.9</v>
      </c>
      <c r="K12" s="134">
        <v>49.1</v>
      </c>
      <c r="L12" s="134">
        <v>48.5</v>
      </c>
      <c r="M12" s="134">
        <v>48</v>
      </c>
    </row>
    <row r="13" spans="1:13">
      <c r="A13" s="97">
        <v>0.3</v>
      </c>
      <c r="B13" s="250"/>
      <c r="C13" s="134">
        <v>22</v>
      </c>
      <c r="D13" s="134">
        <v>26.8</v>
      </c>
      <c r="E13" s="134">
        <v>32.5</v>
      </c>
      <c r="F13" s="134">
        <v>37.1</v>
      </c>
      <c r="G13" s="134">
        <v>40</v>
      </c>
      <c r="H13" s="134">
        <v>41.3</v>
      </c>
      <c r="I13" s="134">
        <v>41.5</v>
      </c>
      <c r="J13" s="134">
        <v>41.2</v>
      </c>
      <c r="K13" s="134">
        <v>40.6</v>
      </c>
      <c r="L13" s="134">
        <v>40.1</v>
      </c>
      <c r="M13" s="134">
        <v>39.700000000000003</v>
      </c>
    </row>
    <row r="14" spans="1:13">
      <c r="A14" s="97">
        <v>0.2</v>
      </c>
      <c r="B14" s="250"/>
      <c r="C14" s="134">
        <v>14.9</v>
      </c>
      <c r="D14" s="134">
        <v>18.5</v>
      </c>
      <c r="E14" s="134">
        <v>22.8</v>
      </c>
      <c r="F14" s="134">
        <v>26.4</v>
      </c>
      <c r="G14" s="134">
        <v>28.8</v>
      </c>
      <c r="H14" s="134">
        <v>30.1</v>
      </c>
      <c r="I14" s="134">
        <v>30.4</v>
      </c>
      <c r="J14" s="134">
        <v>30.4</v>
      </c>
      <c r="K14" s="134">
        <v>30</v>
      </c>
      <c r="L14" s="134">
        <v>29.7</v>
      </c>
      <c r="M14" s="134">
        <v>29.4</v>
      </c>
    </row>
    <row r="15" spans="1:13">
      <c r="A15" s="97">
        <v>0.1</v>
      </c>
      <c r="B15" s="250"/>
      <c r="C15" s="134">
        <v>7.6</v>
      </c>
      <c r="D15" s="134">
        <v>9.6</v>
      </c>
      <c r="E15" s="134">
        <v>12</v>
      </c>
      <c r="F15" s="134">
        <v>14.1</v>
      </c>
      <c r="G15" s="134">
        <v>15.7</v>
      </c>
      <c r="H15" s="134">
        <v>16.5</v>
      </c>
      <c r="I15" s="134">
        <v>16.8</v>
      </c>
      <c r="J15" s="134">
        <v>16.899999999999999</v>
      </c>
      <c r="K15" s="134">
        <v>16.7</v>
      </c>
      <c r="L15" s="134">
        <v>16.600000000000001</v>
      </c>
      <c r="M15" s="134">
        <v>16.5</v>
      </c>
    </row>
    <row r="16" spans="1:13">
      <c r="A16" s="97">
        <v>0</v>
      </c>
      <c r="B16" s="250"/>
      <c r="C16" s="134">
        <v>0</v>
      </c>
      <c r="D16" s="134">
        <v>0</v>
      </c>
      <c r="E16" s="134">
        <v>0</v>
      </c>
      <c r="F16" s="134">
        <v>0</v>
      </c>
      <c r="G16" s="134">
        <v>0</v>
      </c>
      <c r="H16" s="134">
        <v>0</v>
      </c>
      <c r="I16" s="134">
        <v>0</v>
      </c>
      <c r="J16" s="134">
        <v>0</v>
      </c>
      <c r="K16" s="134">
        <v>0</v>
      </c>
      <c r="L16" s="134">
        <v>0</v>
      </c>
      <c r="M16" s="134">
        <v>0</v>
      </c>
    </row>
    <row r="17" spans="1:13">
      <c r="A17" s="101" t="s">
        <v>21</v>
      </c>
      <c r="B17" s="252"/>
      <c r="C17" s="134">
        <v>99.7</v>
      </c>
      <c r="D17" s="134">
        <v>96.3</v>
      </c>
      <c r="E17" s="134">
        <v>97.5</v>
      </c>
      <c r="F17" s="134">
        <v>97.8</v>
      </c>
      <c r="G17" s="134">
        <v>95.8</v>
      </c>
      <c r="H17" s="134">
        <v>93.5</v>
      </c>
      <c r="I17" s="134">
        <v>90.6</v>
      </c>
      <c r="J17" s="134">
        <v>88.6</v>
      </c>
      <c r="K17" s="134">
        <v>87.6</v>
      </c>
      <c r="L17" s="134">
        <v>86.5</v>
      </c>
      <c r="M17" s="134">
        <v>85.5</v>
      </c>
    </row>
    <row r="18" spans="1:13">
      <c r="M18" s="137"/>
    </row>
    <row r="20" spans="1:13" ht="15">
      <c r="A20" s="125" t="s">
        <v>109</v>
      </c>
      <c r="B20" s="150"/>
      <c r="C20" s="150"/>
      <c r="D20" s="150"/>
      <c r="E20" s="150"/>
      <c r="F20" s="150"/>
      <c r="G20" s="150"/>
      <c r="H20" s="150"/>
      <c r="I20" s="150"/>
      <c r="J20" s="150"/>
      <c r="K20" s="150"/>
      <c r="L20" s="150"/>
      <c r="M20" s="150"/>
    </row>
    <row r="21" spans="1:13" ht="15">
      <c r="A21" s="125" t="s">
        <v>110</v>
      </c>
      <c r="B21" s="150"/>
      <c r="C21" s="150"/>
      <c r="D21" s="150"/>
      <c r="E21" s="150"/>
      <c r="F21" s="150"/>
      <c r="G21" s="150"/>
      <c r="H21" s="150"/>
      <c r="I21" s="150"/>
      <c r="J21" s="150"/>
      <c r="K21" s="150"/>
      <c r="L21" s="150"/>
      <c r="M21" s="150"/>
    </row>
    <row r="22" spans="1:13" ht="15">
      <c r="A22" s="149" t="s">
        <v>111</v>
      </c>
      <c r="B22" s="150"/>
      <c r="C22" s="150"/>
      <c r="D22" s="150"/>
      <c r="E22" s="150"/>
      <c r="F22" s="150"/>
      <c r="G22" s="150"/>
      <c r="H22" s="150"/>
      <c r="I22" s="150"/>
      <c r="J22" s="150"/>
      <c r="K22" s="150"/>
      <c r="L22" s="150"/>
      <c r="M22" s="150"/>
    </row>
    <row r="23" spans="1:13">
      <c r="A23" s="150"/>
      <c r="B23" s="150"/>
      <c r="C23" s="150"/>
      <c r="D23" s="150"/>
      <c r="E23" s="150"/>
      <c r="F23" s="150"/>
      <c r="G23" s="150"/>
      <c r="H23" s="150"/>
      <c r="I23" s="150"/>
      <c r="J23" s="150"/>
      <c r="K23" s="150"/>
      <c r="L23" s="150"/>
      <c r="M23" s="150"/>
    </row>
    <row r="24" spans="1:13">
      <c r="A24" s="150"/>
      <c r="B24" s="150"/>
      <c r="C24" s="150"/>
      <c r="D24" s="150"/>
      <c r="E24" s="150"/>
      <c r="F24" s="176"/>
      <c r="G24" s="150"/>
      <c r="H24" s="150"/>
      <c r="I24" s="150"/>
      <c r="J24" s="150"/>
      <c r="K24" s="150"/>
      <c r="L24" s="150"/>
      <c r="M24" s="150"/>
    </row>
    <row r="25" spans="1:13">
      <c r="A25" s="150"/>
      <c r="B25" s="150"/>
      <c r="C25" s="150"/>
      <c r="D25" s="150"/>
      <c r="E25" s="150"/>
      <c r="F25" s="150"/>
      <c r="G25" s="150"/>
      <c r="H25" s="150"/>
      <c r="I25" s="150"/>
      <c r="J25" s="150"/>
      <c r="K25" s="150"/>
      <c r="L25" s="150"/>
      <c r="M25" s="150"/>
    </row>
    <row r="26" spans="1:13">
      <c r="A26" s="150"/>
      <c r="B26" s="150"/>
      <c r="C26" s="150"/>
      <c r="D26" s="150"/>
      <c r="E26" s="150"/>
      <c r="F26" s="150"/>
      <c r="G26" s="150"/>
      <c r="H26" s="150"/>
      <c r="I26" s="150"/>
      <c r="J26" s="150"/>
      <c r="K26" s="150"/>
      <c r="L26" s="150"/>
      <c r="M26" s="150"/>
    </row>
    <row r="27" spans="1:13">
      <c r="A27" s="150"/>
      <c r="B27" s="150"/>
      <c r="C27" s="150"/>
      <c r="D27" s="150"/>
      <c r="E27" s="150"/>
      <c r="F27" s="150"/>
      <c r="G27" s="150"/>
      <c r="H27" s="150"/>
      <c r="I27" s="150"/>
      <c r="J27" s="150"/>
      <c r="K27" s="150"/>
      <c r="L27" s="150"/>
      <c r="M27" s="150"/>
    </row>
  </sheetData>
  <mergeCells count="1">
    <mergeCell ref="B6:B17"/>
  </mergeCells>
  <phoneticPr fontId="3"/>
  <conditionalFormatting sqref="C6:C17">
    <cfRule type="colorScale" priority="5">
      <colorScale>
        <cfvo type="min"/>
        <cfvo type="max"/>
        <color rgb="FFFCFCFF"/>
        <color rgb="FF92D050"/>
      </colorScale>
    </cfRule>
  </conditionalFormatting>
  <conditionalFormatting sqref="D6:M17 B6">
    <cfRule type="colorScale" priority="7">
      <colorScale>
        <cfvo type="min"/>
        <cfvo type="max"/>
        <color rgb="FFFCFCFF"/>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C41CD-4685-421A-BD76-613AA6CBC2B1}">
  <dimension ref="A1:M16"/>
  <sheetViews>
    <sheetView zoomScaleNormal="100" workbookViewId="0">
      <selection activeCell="A2" sqref="A2"/>
    </sheetView>
  </sheetViews>
  <sheetFormatPr defaultRowHeight="13.5"/>
  <cols>
    <col min="4" max="4" width="13.25" customWidth="1"/>
    <col min="5" max="6" width="12.625" customWidth="1"/>
  </cols>
  <sheetData>
    <row r="1" spans="1:13">
      <c r="A1" t="str">
        <f>Citation!A3</f>
        <v>Furuichi S., Yukami R., Kamimura Y., Nishijima S., Isu S., Izawa Y., Higashiguchi K., Watanabe R. 2026. Stock assessment and evaluation of the Pacific stock of Japanese sardine (fiscal year 2025). Marine fisheries stock assessment and evaluation for Japanese waters. Japan Fisheries Agency and Japan Fisheries Research and Education Agency, Tokyo,76 pp,</v>
      </c>
    </row>
    <row r="3" spans="1:13" ht="15">
      <c r="A3" t="s">
        <v>266</v>
      </c>
    </row>
    <row r="4" spans="1:13" ht="14.25" thickBot="1">
      <c r="E4" s="89"/>
    </row>
    <row r="5" spans="1:13" ht="30" customHeight="1">
      <c r="A5" s="253" t="s">
        <v>48</v>
      </c>
      <c r="B5" s="255" t="s">
        <v>11</v>
      </c>
      <c r="C5" s="258" t="s">
        <v>12</v>
      </c>
      <c r="D5" s="258" t="s">
        <v>27</v>
      </c>
      <c r="E5" s="257" t="s">
        <v>13</v>
      </c>
      <c r="F5" s="257"/>
      <c r="G5" s="255" t="s">
        <v>14</v>
      </c>
      <c r="H5" s="255" t="s">
        <v>15</v>
      </c>
      <c r="K5" s="132"/>
    </row>
    <row r="6" spans="1:13" ht="30">
      <c r="A6" s="254"/>
      <c r="B6" s="256"/>
      <c r="C6" s="259"/>
      <c r="D6" s="259"/>
      <c r="E6" s="203" t="s">
        <v>112</v>
      </c>
      <c r="F6" s="204" t="s">
        <v>113</v>
      </c>
      <c r="G6" s="256"/>
      <c r="H6" s="256"/>
    </row>
    <row r="7" spans="1:13" ht="15">
      <c r="A7" s="34" t="s">
        <v>16</v>
      </c>
      <c r="B7" s="36">
        <v>0.35</v>
      </c>
      <c r="C7" s="36">
        <v>0.18</v>
      </c>
      <c r="D7" s="36">
        <v>0.3</v>
      </c>
      <c r="E7" s="36">
        <v>20</v>
      </c>
      <c r="F7" s="36" t="s">
        <v>115</v>
      </c>
      <c r="G7" s="36">
        <v>0.4</v>
      </c>
      <c r="H7" s="85" t="s">
        <v>116</v>
      </c>
    </row>
    <row r="8" spans="1:13" ht="15">
      <c r="A8" s="34" t="s">
        <v>17</v>
      </c>
      <c r="B8" s="36">
        <v>0.28000000000000003</v>
      </c>
      <c r="C8" s="36">
        <v>0.14000000000000001</v>
      </c>
      <c r="D8" s="36">
        <v>0.24</v>
      </c>
      <c r="E8" s="36">
        <v>46</v>
      </c>
      <c r="F8" s="36" t="s">
        <v>117</v>
      </c>
      <c r="G8" s="36">
        <v>0.4</v>
      </c>
      <c r="H8" s="85" t="s">
        <v>118</v>
      </c>
    </row>
    <row r="9" spans="1:13" ht="15">
      <c r="A9" s="34" t="s">
        <v>137</v>
      </c>
      <c r="B9" s="36">
        <v>0.55000000000000004</v>
      </c>
      <c r="C9" s="36">
        <v>0.28000000000000003</v>
      </c>
      <c r="D9" s="36">
        <v>0.47</v>
      </c>
      <c r="E9" s="36">
        <v>66</v>
      </c>
      <c r="F9" s="36" t="s">
        <v>119</v>
      </c>
      <c r="G9" s="36">
        <v>0.4</v>
      </c>
      <c r="H9" s="85" t="s">
        <v>120</v>
      </c>
    </row>
    <row r="10" spans="1:13" ht="15">
      <c r="A10" s="34" t="s">
        <v>18</v>
      </c>
      <c r="B10" s="85" t="s">
        <v>121</v>
      </c>
      <c r="C10" s="85" t="s">
        <v>122</v>
      </c>
      <c r="D10" s="36">
        <v>0.62</v>
      </c>
      <c r="E10" s="36">
        <v>77</v>
      </c>
      <c r="F10" s="36" t="s">
        <v>123</v>
      </c>
      <c r="G10" s="36">
        <v>0.4</v>
      </c>
      <c r="H10" s="85" t="s">
        <v>120</v>
      </c>
    </row>
    <row r="11" spans="1:13" ht="15">
      <c r="A11" s="34" t="s">
        <v>19</v>
      </c>
      <c r="B11" s="85" t="s">
        <v>114</v>
      </c>
      <c r="C11" s="85" t="s">
        <v>124</v>
      </c>
      <c r="D11" s="85" t="s">
        <v>125</v>
      </c>
      <c r="E11" s="36">
        <v>89</v>
      </c>
      <c r="F11" s="36" t="s">
        <v>126</v>
      </c>
      <c r="G11" s="36">
        <v>0.4</v>
      </c>
      <c r="H11" s="85" t="s">
        <v>120</v>
      </c>
    </row>
    <row r="12" spans="1:13" ht="15.75" thickBot="1">
      <c r="A12" s="35" t="s">
        <v>20</v>
      </c>
      <c r="B12" s="86" t="s">
        <v>114</v>
      </c>
      <c r="C12" s="86" t="s">
        <v>124</v>
      </c>
      <c r="D12" s="86" t="s">
        <v>125</v>
      </c>
      <c r="E12" s="37">
        <v>96</v>
      </c>
      <c r="F12" s="37" t="s">
        <v>127</v>
      </c>
      <c r="G12" s="37">
        <v>0.4</v>
      </c>
      <c r="H12" s="86" t="s">
        <v>120</v>
      </c>
    </row>
    <row r="13" spans="1:13" ht="15">
      <c r="A13" s="202" t="s">
        <v>273</v>
      </c>
    </row>
    <row r="14" spans="1:13" ht="15">
      <c r="A14" s="125" t="s">
        <v>274</v>
      </c>
    </row>
    <row r="15" spans="1:13" ht="15">
      <c r="A15" s="125" t="s">
        <v>275</v>
      </c>
    </row>
    <row r="16" spans="1:13">
      <c r="M16" s="89"/>
    </row>
  </sheetData>
  <mergeCells count="7">
    <mergeCell ref="A5:A6"/>
    <mergeCell ref="G5:G6"/>
    <mergeCell ref="H5:H6"/>
    <mergeCell ref="E5:F5"/>
    <mergeCell ref="B5:B6"/>
    <mergeCell ref="C5:C6"/>
    <mergeCell ref="D5:D6"/>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EDB25-8B4E-45AD-8A27-22DD226E9035}">
  <dimension ref="A1:E12"/>
  <sheetViews>
    <sheetView zoomScaleNormal="100" workbookViewId="0">
      <selection activeCell="A2" sqref="A2"/>
    </sheetView>
  </sheetViews>
  <sheetFormatPr defaultRowHeight="13.5"/>
  <cols>
    <col min="4" max="4" width="13.25" customWidth="1"/>
    <col min="5" max="6" width="12.625" customWidth="1"/>
  </cols>
  <sheetData>
    <row r="1" spans="1:5">
      <c r="A1" t="str">
        <f>Citation!A3</f>
        <v>Furuichi S., Yukami R., Kamimura Y., Nishijima S., Isu S., Izawa Y., Higashiguchi K., Watanabe R. 2026. Stock assessment and evaluation of the Pacific stock of Japanese sardine (fiscal year 2025). Marine fisheries stock assessment and evaluation for Japanese waters. Japan Fisheries Agency and Japan Fisheries Research and Education Agency, Tokyo,76 pp,</v>
      </c>
    </row>
    <row r="3" spans="1:5" ht="15">
      <c r="A3" t="s">
        <v>265</v>
      </c>
    </row>
    <row r="4" spans="1:5">
      <c r="E4" s="89"/>
    </row>
    <row r="5" spans="1:5" ht="18" customHeight="1" thickBot="1">
      <c r="A5" s="207"/>
      <c r="B5" s="207"/>
      <c r="C5" s="207"/>
      <c r="D5" s="207"/>
    </row>
    <row r="6" spans="1:5" ht="18" customHeight="1">
      <c r="A6" s="208" t="s">
        <v>48</v>
      </c>
      <c r="B6" s="209" t="s">
        <v>129</v>
      </c>
      <c r="C6" s="209" t="s">
        <v>130</v>
      </c>
      <c r="D6" s="208" t="s">
        <v>128</v>
      </c>
    </row>
    <row r="7" spans="1:5" ht="15">
      <c r="A7" s="205" t="s">
        <v>16</v>
      </c>
      <c r="B7" s="210">
        <v>5.34</v>
      </c>
      <c r="C7" s="210" t="s">
        <v>131</v>
      </c>
      <c r="D7" s="210">
        <v>35</v>
      </c>
    </row>
    <row r="8" spans="1:5" ht="15">
      <c r="A8" s="205" t="s">
        <v>17</v>
      </c>
      <c r="B8" s="210">
        <v>5.26</v>
      </c>
      <c r="C8" s="210" t="s">
        <v>132</v>
      </c>
      <c r="D8" s="210">
        <v>81</v>
      </c>
    </row>
    <row r="9" spans="1:5" ht="15">
      <c r="A9" s="205" t="s">
        <v>137</v>
      </c>
      <c r="B9" s="210">
        <v>5.91</v>
      </c>
      <c r="C9" s="210" t="s">
        <v>133</v>
      </c>
      <c r="D9" s="210">
        <v>116</v>
      </c>
    </row>
    <row r="10" spans="1:5" ht="15">
      <c r="A10" s="205" t="s">
        <v>18</v>
      </c>
      <c r="B10" s="210">
        <v>5.45</v>
      </c>
      <c r="C10" s="210" t="s">
        <v>134</v>
      </c>
      <c r="D10" s="210">
        <v>127</v>
      </c>
    </row>
    <row r="11" spans="1:5" ht="15">
      <c r="A11" s="205" t="s">
        <v>19</v>
      </c>
      <c r="B11" s="210">
        <v>5.09</v>
      </c>
      <c r="C11" s="210" t="s">
        <v>135</v>
      </c>
      <c r="D11" s="210">
        <v>143</v>
      </c>
    </row>
    <row r="12" spans="1:5" ht="15.75" thickBot="1">
      <c r="A12" s="206" t="s">
        <v>20</v>
      </c>
      <c r="B12" s="211">
        <v>5.24</v>
      </c>
      <c r="C12" s="211" t="s">
        <v>136</v>
      </c>
      <c r="D12" s="211">
        <v>181</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18</vt:i4>
      </vt:variant>
    </vt:vector>
  </HeadingPairs>
  <TitlesOfParts>
    <vt:vector size="18" baseType="lpstr">
      <vt:lpstr>Citation</vt:lpstr>
      <vt:lpstr>表3-1</vt:lpstr>
      <vt:lpstr>補足表2-1</vt:lpstr>
      <vt:lpstr>補足表2-2</vt:lpstr>
      <vt:lpstr>補足表4-1</vt:lpstr>
      <vt:lpstr>補足表4-2 </vt:lpstr>
      <vt:lpstr>補足表4-3</vt:lpstr>
      <vt:lpstr>補足表5-1</vt:lpstr>
      <vt:lpstr>補足表5-2</vt:lpstr>
      <vt:lpstr>補足表6-1</vt:lpstr>
      <vt:lpstr>補足表6-2</vt:lpstr>
      <vt:lpstr>補足表6-3</vt:lpstr>
      <vt:lpstr>補足表6-4</vt:lpstr>
      <vt:lpstr>補足表6-5</vt:lpstr>
      <vt:lpstr>補足表6-6</vt:lpstr>
      <vt:lpstr>補足表6-7</vt:lpstr>
      <vt:lpstr>補足表7</vt:lpstr>
      <vt:lpstr>補足表9-2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2026-07-06T04:44:48Z</dcterms:created>
  <dcterms:modified xsi:type="dcterms:W3CDTF">2026-07-06T04:50:13Z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2026-07-06T04:50:13Z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36d1a7d7-9a27-48ac-b90c-3a65d70851b3</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