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AC4B4063-5EB2-4B7A-BEA9-FA036C4017E2}" xr6:coauthVersionLast="47" xr6:coauthVersionMax="47" xr10:uidLastSave="{00000000-0000-0000-0000-000000000000}"/>
  <bookViews>
    <workbookView xWindow="2820" yWindow="30" windowWidth="14730" windowHeight="15480" xr2:uid="{00000000-000D-0000-FFFF-FFFF00000000}"/>
  </bookViews>
  <sheets>
    <sheet name="Citation" sheetId="17" r:id="rId1"/>
    <sheet name="表3-1" sheetId="1" r:id="rId2"/>
    <sheet name="補足表2-1～3" sheetId="16" r:id="rId3"/>
    <sheet name="補足表4-1" sheetId="11" r:id="rId4"/>
    <sheet name="補足表4-2" sheetId="12" r:id="rId5"/>
    <sheet name="補足表4-3" sheetId="13" r:id="rId6"/>
    <sheet name="補足表5-1" sheetId="5" r:id="rId7"/>
    <sheet name="補足表6-1～5" sheetId="14" r:id="rId8"/>
    <sheet name="補足表7-1～4" sheetId="8" r:id="rId9"/>
    <sheet name="補足資料9" sheetId="9" r:id="rId10"/>
    <sheet name="補足表10-2"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'[3]Kcohort.bas results (2)'!$J$5</definedName>
    <definedName name="_bdl3">'[3]Kcohort.bas results (2)'!$J$6</definedName>
    <definedName name="_bdl4">'[3]Kcohort.bas results (2)'!$J$7</definedName>
    <definedName name="_bdl5">'[3]Kcohort.bas results (2)'!$J$8</definedName>
    <definedName name="_bdl6">'[3]Kcohort.bas results (2)'!$J$9</definedName>
    <definedName name="_bdl7">'[3]Kcohort.bas results (2)'!$J$10</definedName>
    <definedName name="_bdw1">'[3]Esitmation Exec'!$J$6</definedName>
    <definedName name="_bdw2">'[3]Esitmation Exec'!$J$7</definedName>
    <definedName name="_bdw3">'[3]Esitmation Exec'!$J$8</definedName>
    <definedName name="_bdw4">'[3]Esitmation Exec'!$J$9</definedName>
    <definedName name="_bdw5">'[3]Esitmation Exec'!$J$10</definedName>
    <definedName name="_bdw6">'[3]Esitmation Exec'!$J$11</definedName>
    <definedName name="_bdw7">'[3]Esitmation Exec'!$J$12</definedName>
    <definedName name="_Fill" hidden="1">[4]三陸!#REF!</definedName>
    <definedName name="_Hlk203291699" localSheetId="8">'補足表7-1～4'!#REF!</definedName>
    <definedName name="_Hlk203291745" localSheetId="8">'補足表7-1～4'!#REF!</definedName>
    <definedName name="_M1">'[3]YPR-org'!$H$27</definedName>
    <definedName name="_M2">'[3]YPR-org'!$H$33</definedName>
    <definedName name="_M3">'[3]YPR-org'!$H$39</definedName>
    <definedName name="_M4">'[3]YPR-org'!$H$45</definedName>
    <definedName name="_M5">'[3]YPR-org'!$H$51</definedName>
    <definedName name="_mat1" localSheetId="0">#REF!</definedName>
    <definedName name="_mat1">#REF!</definedName>
    <definedName name="_mat10" localSheetId="0">#REF!</definedName>
    <definedName name="_mat10">#REF!</definedName>
    <definedName name="_mat2">'[3]Esitmation Exec'!$K$7</definedName>
    <definedName name="_mat3">'[3]Esitmation Exec'!$K$8</definedName>
    <definedName name="_mat4">'[3]Esitmation Exec'!$K$9</definedName>
    <definedName name="_mat5">'[3]Esitmation Exec'!$K$10</definedName>
    <definedName name="_mat6">'[3]Esitmation Exec'!$K$11</definedName>
    <definedName name="_mat7">'[3]Esitmation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'[3]Esitmation Exec'!$L$6</definedName>
    <definedName name="_pt2">'[3]Esitmation Exec'!$L$7</definedName>
    <definedName name="_pt3">'[3]Esitmation Exec'!$L$8</definedName>
    <definedName name="_pt4">'[3]Esitmation Exec'!$L$9</definedName>
    <definedName name="_pt5">'[3]Esitmation Exec'!$L$10</definedName>
    <definedName name="_pt6">'[3]Esitmation Exec'!$L$11</definedName>
    <definedName name="_pt7">'[3]Esitmation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'[5]TVPA 1歳＋CPUE年齢別 結果 (2)'!$B$164</definedName>
    <definedName name="_RPS89">'[6]2005年度VPA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PR100">'[6]2005年度VPA (「基本シート」直近5年平均)'!$I$509</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'[7]991110大'!$IT$8014</definedName>
    <definedName name="\c">'[7]991110大'!$IT$8014</definedName>
    <definedName name="\d">'[7]991110大'!$IT$8014</definedName>
    <definedName name="\e">'[7]991110大'!$IT$8014</definedName>
    <definedName name="\f">'[7]991110大'!$IT$8014</definedName>
    <definedName name="\g">'[7]991110大'!$IT$8014</definedName>
    <definedName name="\h">'[7]991110大'!$IT$8014</definedName>
    <definedName name="A_0">'[3]YPR-org'!$E$14</definedName>
    <definedName name="A_1">'[3]YPR-org'!$E$15</definedName>
    <definedName name="A_2">'[3]YPR-org'!$E$16</definedName>
    <definedName name="A_3">'[3]YPR-org'!$E$17</definedName>
    <definedName name="alpha" localSheetId="0">#REF!</definedName>
    <definedName name="alpha">#REF!</definedName>
    <definedName name="Balpha">'[3]Kcohort BH spr (2)'!$E$207</definedName>
    <definedName name="Bbeta">'[3]Kcohort BH spr (2)'!$E$208</definedName>
    <definedName name="beta" localSheetId="0">#REF!</definedName>
    <definedName name="beta">#REF!</definedName>
    <definedName name="Beta_1">[8]SRR!#REF!</definedName>
    <definedName name="Beta_2">[8]SRR!#REF!</definedName>
    <definedName name="Blimit">'[6]2005年度VPA (「基本シート」直近5年平均)'!$DA$86</definedName>
    <definedName name="BlimitS">[5]管理基準選定original!$U$56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'[7]991110大'!$A$3:$A$3</definedName>
    <definedName name="Criteria_MI">'[7]991110大'!$A$3:$A$3</definedName>
    <definedName name="F">'[3]YPR-org'!$B$7</definedName>
    <definedName name="F0.1">'[6]2005年度VPA (「基本シート」直近5年平均)'!$AQ$457</definedName>
    <definedName name="F30_SPR" localSheetId="0">#REF!</definedName>
    <definedName name="F30_SPR">#REF!</definedName>
    <definedName name="F30spr">[9]F30!$I$5</definedName>
    <definedName name="F40_SPR" localSheetId="0">#REF!</definedName>
    <definedName name="F40_SPR">#REF!</definedName>
    <definedName name="F89med" localSheetId="0">#REF!</definedName>
    <definedName name="F89med">#REF!</definedName>
    <definedName name="F96_01med">[5]管理基準選定original!$B$170</definedName>
    <definedName name="Faveg" localSheetId="0">#REF!</definedName>
    <definedName name="Faveg">#REF!</definedName>
    <definedName name="Faveg2000">'[10]太平洋pr98a5 Ftarget P'!$E$176</definedName>
    <definedName name="Fc" localSheetId="0">#REF!</definedName>
    <definedName name="Fc">#REF!</definedName>
    <definedName name="Fcurrent">'[6]2005年度VPA (「基本シート」直近5年平均)'!$AE$127</definedName>
    <definedName name="Ffull" localSheetId="0">#REF!</definedName>
    <definedName name="Ffull">#REF!</definedName>
    <definedName name="Ffuture">'[6]2005年度VPA (「基本シート」直近5年平均)'!$AG$116</definedName>
    <definedName name="Flimit" localSheetId="0">#REF!</definedName>
    <definedName name="Flimit">#REF!</definedName>
    <definedName name="Flimit2000">'[10]太平洋pr98a5 Ftarget P'!$E$148</definedName>
    <definedName name="Fmax">'[6]2005年度VPA (「基本シート」直近5年平均)'!$AK$457</definedName>
    <definedName name="Fmed">'[6]2005年度VPA (「基本シート」直近5年平均)'!$DC$72</definedName>
    <definedName name="Fmedall">'[6]2005年度VPA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'[3]Esitmation Exec'!$E$6</definedName>
    <definedName name="Fpre2">'[3]Esitmation Exec'!$E$7</definedName>
    <definedName name="Fpre3">'[3]Esitmation Exec'!$E$8</definedName>
    <definedName name="Fpre4">'[3]Esitmation Exec'!$E$9</definedName>
    <definedName name="Fpre5">'[3]Esitmation Exec'!$E$10</definedName>
    <definedName name="Fpre6">'[3]Esitmation Exec'!$E$11</definedName>
    <definedName name="Fpre7">'[3]Esitmation Exec'!$E$12</definedName>
    <definedName name="Fsim1">'[3]Esitmation Exec'!$B$33</definedName>
    <definedName name="Fsim2">'[3]Esitmation Exec'!$B$62</definedName>
    <definedName name="Fsim3">'[3]Esitmation Exec'!$B$92</definedName>
    <definedName name="Fsim4">'[3]Esitmation Exec'!$B$122</definedName>
    <definedName name="Fsim5">'[3]Esitmation Exec'!$B$152</definedName>
    <definedName name="Fsus">'[6]2005年度VPA (「基本シート」直近5年平均)'!$Z$95</definedName>
    <definedName name="Ft" localSheetId="0">#REF!</definedName>
    <definedName name="Ft">#REF!</definedName>
    <definedName name="Ftarget" localSheetId="0">#REF!</definedName>
    <definedName name="Ftarget">#REF!</definedName>
    <definedName name="Ftarget2000">'[10]太平洋pr98a5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'[3]YPR-org'!$B$4</definedName>
    <definedName name="Lt">'[3]cat F0.1'!$B$13</definedName>
    <definedName name="M">'[3]Esitmation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'[3]YPR-org'!$C$14</definedName>
    <definedName name="n_1">'[3]YPR-org'!$C$15</definedName>
    <definedName name="n_2">'[3]YPR-org'!$C$16</definedName>
    <definedName name="n_3">'[3]YPR-org'!$C$17</definedName>
    <definedName name="n0">'[3]YPR-org'!$C$14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'[11]★2007VPAFt5年RPSav10尾数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'[12]1999年度襟裳西'!#REF!</definedName>
    <definedName name="Raveg" localSheetId="0">#REF!</definedName>
    <definedName name="Raveg">#REF!</definedName>
    <definedName name="Raveg2000">'[10]太平洋pr98a5 Ftarget P'!$B$161</definedName>
    <definedName name="Rmini" localSheetId="0">#REF!</definedName>
    <definedName name="Rmini">#REF!</definedName>
    <definedName name="rps">[9]Fmed!$AA$38</definedName>
    <definedName name="RPS96_01">[5]管理基準選定original!$B$169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'[13]Kcohort BH spr (2)'!$B$273</definedName>
    <definedName name="SPRF" localSheetId="0">#REF!</definedName>
    <definedName name="SPRF">#REF!</definedName>
    <definedName name="SPRt">'[13]Kcohort BH spr (2)'!$E$211</definedName>
    <definedName name="SSBaveg" localSheetId="0">#REF!</definedName>
    <definedName name="SSBaveg">#REF!</definedName>
    <definedName name="SSBaveg1mM" localSheetId="0">#REF!</definedName>
    <definedName name="SSBaveg1mM">#REF!</definedName>
    <definedName name="SSBaveg1mM2000">'[10]太平洋pr98a5 Ftarget P'!$B$163</definedName>
    <definedName name="SSBaveg2000">'[10]太平洋pr98a5 Ftarget P'!$C$143</definedName>
    <definedName name="t0">'[3]YPR-org'!$B$5</definedName>
    <definedName name="tc">'[3]YPR-org'!$B$8</definedName>
    <definedName name="temp" hidden="1">'[14]解析97-1昔です'!$C$106:$C$125</definedName>
    <definedName name="temp10" hidden="1">'[14]解析97-1昔です'!$B$74:$U$74</definedName>
    <definedName name="temp11" hidden="1">'[14]解析97-1昔です'!$B$64:$U$64</definedName>
    <definedName name="temp12" hidden="1">'[14]解析97-1昔です'!$P$108:$P$128</definedName>
    <definedName name="temp13" hidden="1">'[14]解析97-1昔です'!$B$75:$U$75</definedName>
    <definedName name="temp14" hidden="1">'[14]解析97-1昔です'!$B$65:$U$65</definedName>
    <definedName name="temp15" hidden="1">'[14]解析97-1昔です'!$B$76:$U$76</definedName>
    <definedName name="temp16" hidden="1">'[14]解析97-1昔です'!$B$66:$U$66</definedName>
    <definedName name="temp17" hidden="1">'[14]解析97-1昔です'!$B$67:$U$67</definedName>
    <definedName name="temp18" hidden="1">'[14]解析97-1昔です'!$AD$90:$AD$109</definedName>
    <definedName name="temp19" hidden="1">'[14]解析97-1昔です'!$AD$90:$AD$109</definedName>
    <definedName name="temp2" hidden="1">'[14]解析97-1昔です'!$B$72:$U$72</definedName>
    <definedName name="temp20" hidden="1">'[14]解析97-1昔です'!$B$106:$B$125</definedName>
    <definedName name="temp21" hidden="1">'[14]解析97-1昔です'!$B$71:$U$71</definedName>
    <definedName name="temp22" hidden="1">'[14]解析97-1昔です'!$B$71:$U$71</definedName>
    <definedName name="temp23" hidden="1">'[14]解析97-1昔です'!$M$108:$M$128</definedName>
    <definedName name="temp24" hidden="1">'[14]解析97-1昔です'!$B$97:$U$97</definedName>
    <definedName name="temp25" hidden="1">'[14]解析97-1昔です'!$B$141:$T$141</definedName>
    <definedName name="temp26" hidden="1">[4]三陸!#REF!</definedName>
    <definedName name="temp28" localSheetId="0" hidden="1">#REF!</definedName>
    <definedName name="temp28" hidden="1">#REF!</definedName>
    <definedName name="temp29" localSheetId="0" hidden="1">#REF!</definedName>
    <definedName name="temp29" hidden="1">#REF!</definedName>
    <definedName name="temp3" hidden="1">'[14]解析97-1昔です'!$B$62:$U$62</definedName>
    <definedName name="temp30" localSheetId="0" hidden="1">#REF!</definedName>
    <definedName name="temp30" hidden="1">#REF!</definedName>
    <definedName name="temp4" hidden="1">'[14]解析97-1昔です'!$N$108:$N$128</definedName>
    <definedName name="temp5" hidden="1">'[14]解析97-1昔です'!$B$99:$U$99</definedName>
    <definedName name="temp6" hidden="1">'[14]解析97-1昔です'!$B$151:$T$151</definedName>
    <definedName name="temp7" hidden="1">'[14]解析97-1昔です'!$B$73:$U$73</definedName>
    <definedName name="temp8" hidden="1">'[14]解析97-1昔です'!$B$63:$U$63</definedName>
    <definedName name="temp9" hidden="1">'[14]解析97-1昔です'!$O$108:$O$128</definedName>
    <definedName name="time">'[3]Kcohort.bas results (2)'!$J$2</definedName>
    <definedName name="tl">'[3]YPR-org'!$B$6</definedName>
    <definedName name="tr">'[3]YPR-org'!$B$10</definedName>
    <definedName name="Unit_g">'[13]wada-masaba'!$G$48</definedName>
    <definedName name="Unit_i">'[13]Cohort calclate'!$D$24</definedName>
    <definedName name="Unit_indiv">'[13]wada-masaba'!$E$25</definedName>
    <definedName name="Woo">'[3]YPR-org'!$B$3</definedName>
    <definedName name="wt0" localSheetId="0">#REF!</definedName>
    <definedName name="wt0">#REF!</definedName>
    <definedName name="YPRmax" localSheetId="0">#REF!</definedName>
    <definedName name="YPRmax">#REF!</definedName>
    <definedName name="α">[15]再生産・予測!$G$114</definedName>
    <definedName name="β">[15]再生産・予測!$F$114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[16]コホート!$A$17</definedName>
    <definedName name="表２_catch">[16]コホート!$A$36</definedName>
    <definedName name="表３_N">[16]コホート!$A$53</definedName>
    <definedName name="表４_Ｆ">[16]コホート!$A$73</definedName>
    <definedName name="表５_biomass">[16]コホート!$A$89</definedName>
    <definedName name="表６_SSB">[16]コホート!$A$106</definedName>
    <definedName name="表７_SR">[16]コホート!$A$123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5" l="1"/>
  <c r="A1" i="9"/>
  <c r="A1" i="8"/>
  <c r="A1" i="14"/>
  <c r="A1" i="5"/>
  <c r="A1" i="13"/>
  <c r="A1" i="12"/>
  <c r="A1" i="11"/>
  <c r="A1" i="16"/>
  <c r="A1" i="1"/>
</calcChain>
</file>

<file path=xl/sharedStrings.xml><?xml version="1.0" encoding="utf-8"?>
<sst xmlns="http://schemas.openxmlformats.org/spreadsheetml/2006/main" count="543" uniqueCount="231">
  <si>
    <r>
      <rPr>
        <sz val="10.5"/>
        <color theme="1"/>
        <rFont val="ＭＳ 明朝"/>
        <family val="1"/>
        <charset val="128"/>
      </rPr>
      <t>表</t>
    </r>
    <r>
      <rPr>
        <sz val="10.5"/>
        <color theme="1"/>
        <rFont val="Times New Roman"/>
        <family val="1"/>
      </rPr>
      <t>3-1.</t>
    </r>
    <r>
      <rPr>
        <sz val="10.5"/>
        <color theme="1"/>
        <rFont val="ＭＳ 明朝"/>
        <family val="1"/>
        <charset val="128"/>
      </rPr>
      <t>　漁獲量とコホート解析結果</t>
    </r>
    <rPh sb="14" eb="16">
      <t>カイセキ</t>
    </rPh>
    <phoneticPr fontId="1"/>
  </si>
  <si>
    <t>（千トン）</t>
  </si>
  <si>
    <t>3+</t>
  </si>
  <si>
    <t>k</t>
  </si>
  <si>
    <r>
      <t>N</t>
    </r>
    <r>
      <rPr>
        <vertAlign val="subscript"/>
        <sz val="10.5"/>
        <color theme="1"/>
        <rFont val="Times New Roman"/>
        <family val="1"/>
      </rPr>
      <t>0</t>
    </r>
  </si>
  <si>
    <r>
      <t>b</t>
    </r>
    <r>
      <rPr>
        <i/>
        <vertAlign val="subscript"/>
        <sz val="10.5"/>
        <color theme="1"/>
        <rFont val="Times New Roman"/>
        <family val="1"/>
      </rPr>
      <t>k</t>
    </r>
  </si>
  <si>
    <r>
      <t>q</t>
    </r>
    <r>
      <rPr>
        <i/>
        <vertAlign val="subscript"/>
        <sz val="10.5"/>
        <color theme="1"/>
        <rFont val="Times New Roman"/>
        <family val="1"/>
      </rPr>
      <t>k</t>
    </r>
  </si>
  <si>
    <r>
      <t>σ</t>
    </r>
    <r>
      <rPr>
        <i/>
        <vertAlign val="subscript"/>
        <sz val="10.5"/>
        <color theme="1"/>
        <rFont val="Times New Roman"/>
        <family val="1"/>
      </rPr>
      <t>k</t>
    </r>
  </si>
  <si>
    <r>
      <t>B</t>
    </r>
    <r>
      <rPr>
        <vertAlign val="subscript"/>
        <sz val="10.5"/>
        <color theme="1"/>
        <rFont val="Times New Roman"/>
        <family val="1"/>
      </rPr>
      <t>1</t>
    </r>
  </si>
  <si>
    <r>
      <t>B</t>
    </r>
    <r>
      <rPr>
        <vertAlign val="subscript"/>
        <sz val="10.5"/>
        <color theme="1"/>
        <rFont val="Times New Roman"/>
        <family val="1"/>
      </rPr>
      <t>2</t>
    </r>
  </si>
  <si>
    <r>
      <t>B</t>
    </r>
    <r>
      <rPr>
        <vertAlign val="subscript"/>
        <sz val="10.5"/>
        <color theme="1"/>
        <rFont val="Times New Roman"/>
        <family val="1"/>
      </rPr>
      <t>3+</t>
    </r>
  </si>
  <si>
    <t>Fmsy</t>
  </si>
  <si>
    <r>
      <t>漁獲係数</t>
    </r>
    <r>
      <rPr>
        <sz val="10.5"/>
        <color theme="1"/>
        <rFont val="Times New Roman"/>
        <family val="1"/>
      </rPr>
      <t>F</t>
    </r>
  </si>
  <si>
    <t>年＼年齢</t>
  </si>
  <si>
    <t>%SPR</t>
  </si>
  <si>
    <t>F/Fmsy</t>
  </si>
  <si>
    <t>β</t>
  </si>
  <si>
    <r>
      <t>平均体重（</t>
    </r>
    <r>
      <rPr>
        <sz val="10.5"/>
        <color theme="1"/>
        <rFont val="Times New Roman"/>
        <family val="1"/>
      </rPr>
      <t>g</t>
    </r>
    <r>
      <rPr>
        <sz val="10.5"/>
        <color theme="1"/>
        <rFont val="ＭＳ Ｐ明朝"/>
        <family val="1"/>
        <charset val="128"/>
      </rPr>
      <t>）</t>
    </r>
  </si>
  <si>
    <r>
      <rPr>
        <sz val="11"/>
        <color theme="1"/>
        <rFont val="ＭＳ 明朝"/>
        <family val="1"/>
        <charset val="128"/>
      </rPr>
      <t>補足表</t>
    </r>
    <r>
      <rPr>
        <sz val="10.5"/>
        <color theme="1"/>
        <rFont val="Times New Roman"/>
        <family val="1"/>
      </rPr>
      <t xml:space="preserve">2–2. </t>
    </r>
    <r>
      <rPr>
        <sz val="10.5"/>
        <color theme="1"/>
        <rFont val="ＭＳ 明朝"/>
        <family val="1"/>
        <charset val="128"/>
      </rPr>
      <t>チューニングに用いた指標値とパラメータ推定値（加入量）</t>
    </r>
    <phoneticPr fontId="1"/>
  </si>
  <si>
    <r>
      <rPr>
        <sz val="11"/>
        <color theme="1"/>
        <rFont val="ＭＳ 明朝"/>
        <family val="1"/>
        <charset val="128"/>
      </rPr>
      <t>補足表</t>
    </r>
    <r>
      <rPr>
        <sz val="10.5"/>
        <color theme="1"/>
        <rFont val="Times New Roman"/>
        <family val="1"/>
      </rPr>
      <t xml:space="preserve">2–3. </t>
    </r>
    <r>
      <rPr>
        <sz val="10.5"/>
        <color theme="1"/>
        <rFont val="ＭＳ 明朝"/>
        <family val="1"/>
        <charset val="128"/>
      </rPr>
      <t>チューニングに用いた指標値とパラメータ推定値（</t>
    </r>
    <r>
      <rPr>
        <sz val="10.5"/>
        <color theme="1"/>
        <rFont val="Times New Roman"/>
        <family val="1"/>
      </rPr>
      <t>1</t>
    </r>
    <r>
      <rPr>
        <sz val="10.5"/>
        <color theme="1"/>
        <rFont val="ＭＳ 明朝"/>
        <family val="1"/>
        <charset val="128"/>
      </rPr>
      <t>歳魚以上）</t>
    </r>
    <phoneticPr fontId="1"/>
  </si>
  <si>
    <t>再生産関係式</t>
  </si>
  <si>
    <t>最適化法</t>
  </si>
  <si>
    <t>自己相関</t>
  </si>
  <si>
    <t>a</t>
  </si>
  <si>
    <t>b</t>
  </si>
  <si>
    <t>S.D.</t>
  </si>
  <si>
    <t>ホッケー・スティック型</t>
  </si>
  <si>
    <t>項目</t>
  </si>
  <si>
    <t>値</t>
  </si>
  <si>
    <t>説明</t>
  </si>
  <si>
    <t>SBlimit</t>
  </si>
  <si>
    <t>SBban</t>
  </si>
  <si>
    <r>
      <t>（</t>
    </r>
    <r>
      <rPr>
        <sz val="10.5"/>
        <color rgb="FF000000"/>
        <rFont val="Times New Roman"/>
        <family val="1"/>
      </rPr>
      <t>SB0.1msy</t>
    </r>
    <r>
      <rPr>
        <sz val="10.5"/>
        <color rgb="FF000000"/>
        <rFont val="ＭＳ Ｐ明朝"/>
        <family val="1"/>
        <charset val="128"/>
      </rPr>
      <t>）</t>
    </r>
  </si>
  <si>
    <r>
      <t>SBmsy</t>
    </r>
    <r>
      <rPr>
        <sz val="10.5"/>
        <color theme="1"/>
        <rFont val="ＭＳ Ｐ明朝"/>
        <family val="1"/>
        <charset val="128"/>
      </rPr>
      <t>を維持する漁獲圧</t>
    </r>
  </si>
  <si>
    <r>
      <t>Fmsy</t>
    </r>
    <r>
      <rPr>
        <sz val="10.5"/>
        <color theme="1"/>
        <rFont val="ＭＳ Ｐ明朝"/>
        <family val="1"/>
        <charset val="128"/>
      </rPr>
      <t>に対応する</t>
    </r>
    <r>
      <rPr>
        <sz val="10.5"/>
        <color theme="1"/>
        <rFont val="Times New Roman"/>
        <family val="1"/>
      </rPr>
      <t>%SPR</t>
    </r>
  </si>
  <si>
    <t>MSY</t>
  </si>
  <si>
    <t>最大持続生産量</t>
  </si>
  <si>
    <t>親魚量の水準</t>
  </si>
  <si>
    <t>漁獲圧の水準</t>
  </si>
  <si>
    <t>親魚量の動向</t>
  </si>
  <si>
    <t>横ばい</t>
  </si>
  <si>
    <t>予測平均値</t>
  </si>
  <si>
    <t>現状の漁獲圧に</t>
  </si>
  <si>
    <t>対する比</t>
  </si>
  <si>
    <r>
      <t>漁獲割合（</t>
    </r>
    <r>
      <rPr>
        <sz val="10.5"/>
        <color rgb="FF000000"/>
        <rFont val="Times New Roman"/>
        <family val="1"/>
      </rPr>
      <t>%</t>
    </r>
    <r>
      <rPr>
        <sz val="10.5"/>
        <color rgb="FF000000"/>
        <rFont val="ＭＳ Ｐ明朝"/>
        <family val="1"/>
        <charset val="128"/>
      </rPr>
      <t>）</t>
    </r>
  </si>
  <si>
    <t>考慮している不確実性：加入量</t>
  </si>
  <si>
    <t>の親魚量</t>
  </si>
  <si>
    <t>予測区間</t>
  </si>
  <si>
    <r>
      <t>管理基準値を上回る確率（</t>
    </r>
    <r>
      <rPr>
        <sz val="10.5"/>
        <color rgb="FF000000"/>
        <rFont val="Times New Roman"/>
        <family val="1"/>
      </rPr>
      <t>%</t>
    </r>
    <r>
      <rPr>
        <sz val="10.5"/>
        <color rgb="FF000000"/>
        <rFont val="ＭＳ Ｐ明朝"/>
        <family val="1"/>
        <charset val="128"/>
      </rPr>
      <t>）</t>
    </r>
  </si>
  <si>
    <t>β=1.0</t>
  </si>
  <si>
    <t>β=0.8</t>
  </si>
  <si>
    <t>β=0.0</t>
  </si>
  <si>
    <r>
      <t>a)</t>
    </r>
    <r>
      <rPr>
        <sz val="7"/>
        <rFont val="Times New Roman"/>
        <family val="1"/>
      </rPr>
      <t>      </t>
    </r>
    <r>
      <rPr>
        <sz val="10.5"/>
        <rFont val="ＭＳ 明朝"/>
        <family val="1"/>
        <charset val="128"/>
      </rPr>
      <t>目標管理基準値を上回る確率（</t>
    </r>
    <r>
      <rPr>
        <sz val="10.5"/>
        <rFont val="Times New Roman"/>
        <family val="1"/>
      </rPr>
      <t>%</t>
    </r>
    <r>
      <rPr>
        <sz val="10.5"/>
        <rFont val="ＭＳ Ｐ明朝"/>
        <family val="1"/>
        <charset val="128"/>
      </rPr>
      <t>）</t>
    </r>
    <phoneticPr fontId="1"/>
  </si>
  <si>
    <r>
      <t>b)</t>
    </r>
    <r>
      <rPr>
        <sz val="7"/>
        <rFont val="Times New Roman"/>
        <family val="1"/>
      </rPr>
      <t xml:space="preserve">       </t>
    </r>
    <r>
      <rPr>
        <sz val="10.5"/>
        <rFont val="ＭＳ 明朝"/>
        <family val="1"/>
        <charset val="128"/>
      </rPr>
      <t>限界管理基準値を上回る確率（</t>
    </r>
    <r>
      <rPr>
        <sz val="10.5"/>
        <rFont val="Times New Roman"/>
        <family val="1"/>
      </rPr>
      <t>%</t>
    </r>
    <r>
      <rPr>
        <sz val="10.5"/>
        <rFont val="ＭＳ Ｐ明朝"/>
        <family val="1"/>
        <charset val="128"/>
      </rPr>
      <t>）</t>
    </r>
    <phoneticPr fontId="1"/>
  </si>
  <si>
    <t>漁獲量（万トン）</t>
  </si>
  <si>
    <t>資源量</t>
  </si>
  <si>
    <t>親魚量</t>
  </si>
  <si>
    <t>加入量</t>
  </si>
  <si>
    <t>漁獲割合</t>
  </si>
  <si>
    <t>再生産成功率</t>
  </si>
  <si>
    <t>年</t>
  </si>
  <si>
    <t>日本</t>
  </si>
  <si>
    <t>韓国</t>
  </si>
  <si>
    <t>計</t>
  </si>
  <si>
    <t>（万トン）</t>
  </si>
  <si>
    <t>（億尾）</t>
  </si>
  <si>
    <r>
      <t>（</t>
    </r>
    <r>
      <rPr>
        <sz val="10"/>
        <color rgb="FF000000"/>
        <rFont val="Times New Roman"/>
        <family val="1"/>
      </rPr>
      <t>%</t>
    </r>
    <r>
      <rPr>
        <sz val="10"/>
        <color rgb="FF000000"/>
        <rFont val="ＭＳ Ｐ明朝"/>
        <family val="1"/>
        <charset val="128"/>
      </rPr>
      <t>）</t>
    </r>
  </si>
  <si>
    <r>
      <t>（尾</t>
    </r>
    <r>
      <rPr>
        <sz val="10"/>
        <color rgb="FF000000"/>
        <rFont val="Times New Roman"/>
        <family val="1"/>
      </rPr>
      <t>/kg</t>
    </r>
    <r>
      <rPr>
        <sz val="10"/>
        <color rgb="FF000000"/>
        <rFont val="ＭＳ Ｐ明朝"/>
        <family val="1"/>
        <charset val="128"/>
      </rPr>
      <t>）</t>
    </r>
  </si>
  <si>
    <r>
      <rPr>
        <sz val="11"/>
        <color theme="1"/>
        <rFont val="ＭＳ 明朝"/>
        <family val="1"/>
        <charset val="128"/>
      </rPr>
      <t>令和7（</t>
    </r>
    <r>
      <rPr>
        <sz val="11"/>
        <color theme="1"/>
        <rFont val="Times New Roman"/>
        <family val="1"/>
      </rPr>
      <t>2025</t>
    </r>
    <r>
      <rPr>
        <sz val="11"/>
        <color theme="1"/>
        <rFont val="ＭＳ 明朝"/>
        <family val="1"/>
        <charset val="128"/>
      </rPr>
      <t>）年度マアジ対馬暖流系群の資源評価のデータセット</t>
    </r>
    <rPh sb="0" eb="2">
      <t>レイワ</t>
    </rPh>
    <rPh sb="9" eb="11">
      <t>ネンド</t>
    </rPh>
    <rPh sb="14" eb="16">
      <t>ツシマ</t>
    </rPh>
    <rPh sb="16" eb="19">
      <t>ダンリュウケイ</t>
    </rPh>
    <rPh sb="19" eb="20">
      <t>グン</t>
    </rPh>
    <rPh sb="21" eb="23">
      <t>シゲン</t>
    </rPh>
    <rPh sb="23" eb="25">
      <t>ヒョウカ</t>
    </rPh>
    <phoneticPr fontId="1"/>
  </si>
  <si>
    <r>
      <t>補足表4</t>
    </r>
    <r>
      <rPr>
        <sz val="10.5"/>
        <rFont val="Times New Roman"/>
        <family val="1"/>
      </rPr>
      <t>-1.</t>
    </r>
    <r>
      <rPr>
        <sz val="10.5"/>
        <rFont val="ＭＳ 明朝"/>
        <family val="1"/>
        <charset val="128"/>
      </rPr>
      <t>　将来の親魚量が目標・限界管理基準値を上回る確率</t>
    </r>
    <rPh sb="0" eb="2">
      <t>ホソク</t>
    </rPh>
    <phoneticPr fontId="1"/>
  </si>
  <si>
    <t>現状の</t>
  </si>
  <si>
    <t>漁獲圧</t>
  </si>
  <si>
    <r>
      <t>補足表</t>
    </r>
    <r>
      <rPr>
        <sz val="10.5"/>
        <color theme="1"/>
        <rFont val="Times New Roman"/>
        <family val="1"/>
      </rPr>
      <t xml:space="preserve"> 4-2. </t>
    </r>
    <r>
      <rPr>
        <sz val="10.5"/>
        <color theme="1"/>
        <rFont val="ＭＳ Ｐ明朝"/>
        <family val="1"/>
        <charset val="128"/>
      </rPr>
      <t>将来の平均親魚量</t>
    </r>
    <r>
      <rPr>
        <sz val="10.5"/>
        <color theme="1"/>
        <rFont val="Times New Roman"/>
        <family val="1"/>
      </rPr>
      <t xml:space="preserve"> </t>
    </r>
    <r>
      <rPr>
        <sz val="10.5"/>
        <color theme="1"/>
        <rFont val="ＭＳ Ｐ明朝"/>
        <family val="1"/>
        <charset val="128"/>
      </rPr>
      <t>（万トン）</t>
    </r>
    <rPh sb="0" eb="2">
      <t>ホソク</t>
    </rPh>
    <rPh sb="12" eb="14">
      <t>ヘイキン</t>
    </rPh>
    <rPh sb="19" eb="20">
      <t>マン</t>
    </rPh>
    <phoneticPr fontId="1"/>
  </si>
  <si>
    <r>
      <t>β</t>
    </r>
    <r>
      <rPr>
        <sz val="10.5"/>
        <color rgb="FF000000"/>
        <rFont val="游ゴシック"/>
        <family val="1"/>
        <charset val="128"/>
      </rPr>
      <t>を</t>
    </r>
    <r>
      <rPr>
        <sz val="10.5"/>
        <color rgb="FF000000"/>
        <rFont val="Times New Roman"/>
        <family val="1"/>
      </rPr>
      <t>0</t>
    </r>
    <r>
      <rPr>
        <sz val="10.5"/>
        <color rgb="FF000000"/>
        <rFont val="游ゴシック"/>
        <family val="1"/>
        <charset val="128"/>
      </rPr>
      <t>～</t>
    </r>
    <r>
      <rPr>
        <sz val="10.5"/>
        <color rgb="FF000000"/>
        <rFont val="Times New Roman"/>
        <family val="1"/>
      </rPr>
      <t>1.0</t>
    </r>
    <r>
      <rPr>
        <sz val="10.5"/>
        <color rgb="FF000000"/>
        <rFont val="游ゴシック"/>
        <family val="1"/>
        <charset val="128"/>
      </rPr>
      <t>で変更した場合の将来予測の結果を示す。</t>
    </r>
    <r>
      <rPr>
        <sz val="10.5"/>
        <color rgb="FF000000"/>
        <rFont val="Times New Roman"/>
        <family val="1"/>
      </rPr>
      <t>2025</t>
    </r>
    <r>
      <rPr>
        <sz val="10.5"/>
        <color rgb="FF000000"/>
        <rFont val="游ゴシック"/>
        <family val="1"/>
        <charset val="128"/>
      </rPr>
      <t>年の漁獲量は現状の漁獲圧（</t>
    </r>
    <r>
      <rPr>
        <sz val="10.5"/>
        <color rgb="FF000000"/>
        <rFont val="Times New Roman"/>
        <family val="1"/>
      </rPr>
      <t>F2022-2024</t>
    </r>
    <r>
      <rPr>
        <sz val="10.5"/>
        <color rgb="FF000000"/>
        <rFont val="游ゴシック"/>
        <family val="1"/>
        <charset val="128"/>
      </rPr>
      <t>）から予測される</t>
    </r>
    <r>
      <rPr>
        <sz val="10.5"/>
        <color rgb="FF000000"/>
        <rFont val="Times New Roman"/>
        <family val="1"/>
      </rPr>
      <t>156</t>
    </r>
    <r>
      <rPr>
        <sz val="10.5"/>
        <color rgb="FF000000"/>
        <rFont val="游ゴシック"/>
        <family val="1"/>
        <charset val="128"/>
      </rPr>
      <t>千トンとし、</t>
    </r>
    <r>
      <rPr>
        <sz val="10.5"/>
        <color rgb="FF000000"/>
        <rFont val="Times New Roman"/>
        <family val="1"/>
      </rPr>
      <t>2025</t>
    </r>
    <r>
      <rPr>
        <sz val="10.5"/>
        <color rgb="FF000000"/>
        <rFont val="游ゴシック"/>
        <family val="1"/>
        <charset val="128"/>
      </rPr>
      <t>年から漁獲管理規則案による漁獲とした。比較のため現状の漁獲圧（</t>
    </r>
    <r>
      <rPr>
        <sz val="10.5"/>
        <color rgb="FF000000"/>
        <rFont val="Times New Roman"/>
        <family val="1"/>
      </rPr>
      <t>F2022-F2024</t>
    </r>
    <r>
      <rPr>
        <sz val="10.5"/>
        <color rgb="FF000000"/>
        <rFont val="游ゴシック"/>
        <family val="1"/>
        <charset val="128"/>
      </rPr>
      <t>、</t>
    </r>
    <r>
      <rPr>
        <sz val="10.5"/>
        <color rgb="FF000000"/>
        <rFont val="Times New Roman"/>
        <family val="1"/>
      </rPr>
      <t>β = 0.86</t>
    </r>
    <r>
      <rPr>
        <sz val="10.5"/>
        <color rgb="FF000000"/>
        <rFont val="游ゴシック"/>
        <family val="1"/>
        <charset val="128"/>
      </rPr>
      <t>に相当）で漁獲を続けた場合の結果も示した。</t>
    </r>
    <phoneticPr fontId="1"/>
  </si>
  <si>
    <t>β</t>
    <phoneticPr fontId="1"/>
  </si>
  <si>
    <r>
      <t>補足表</t>
    </r>
    <r>
      <rPr>
        <sz val="10.5"/>
        <color theme="1"/>
        <rFont val="Times New Roman"/>
        <family val="1"/>
      </rPr>
      <t xml:space="preserve"> 4-3. </t>
    </r>
    <r>
      <rPr>
        <sz val="10.5"/>
        <color theme="1"/>
        <rFont val="ＭＳ Ｐ明朝"/>
        <family val="1"/>
        <charset val="128"/>
      </rPr>
      <t>将来の平均漁獲量</t>
    </r>
    <r>
      <rPr>
        <sz val="10.5"/>
        <color theme="1"/>
        <rFont val="Times New Roman"/>
        <family val="1"/>
      </rPr>
      <t xml:space="preserve"> </t>
    </r>
    <r>
      <rPr>
        <sz val="10.5"/>
        <color theme="1"/>
        <rFont val="ＭＳ Ｐ明朝"/>
        <family val="1"/>
        <charset val="128"/>
      </rPr>
      <t>（万トン）</t>
    </r>
    <rPh sb="0" eb="2">
      <t>ホソク</t>
    </rPh>
    <rPh sb="12" eb="14">
      <t>ヘイキン</t>
    </rPh>
    <rPh sb="14" eb="16">
      <t>ギョカク</t>
    </rPh>
    <rPh sb="19" eb="20">
      <t>マン</t>
    </rPh>
    <phoneticPr fontId="1"/>
  </si>
  <si>
    <t>年齢</t>
  </si>
  <si>
    <t>選択率</t>
  </si>
  <si>
    <r>
      <t>（注</t>
    </r>
    <r>
      <rPr>
        <sz val="10.5"/>
        <color theme="1"/>
        <rFont val="Times New Roman"/>
        <family val="1"/>
      </rPr>
      <t>1</t>
    </r>
    <r>
      <rPr>
        <sz val="10.5"/>
        <color theme="1"/>
        <rFont val="ＭＳ Ｐ明朝"/>
        <family val="1"/>
        <charset val="128"/>
      </rPr>
      <t>）</t>
    </r>
  </si>
  <si>
    <r>
      <t>（注</t>
    </r>
    <r>
      <rPr>
        <sz val="10.5"/>
        <color theme="1"/>
        <rFont val="Times New Roman"/>
        <family val="1"/>
      </rPr>
      <t>2</t>
    </r>
    <r>
      <rPr>
        <sz val="10.5"/>
        <color theme="1"/>
        <rFont val="ＭＳ Ｐ明朝"/>
        <family val="1"/>
        <charset val="128"/>
      </rPr>
      <t>）</t>
    </r>
  </si>
  <si>
    <t>F2022-2024</t>
  </si>
  <si>
    <r>
      <t>（注</t>
    </r>
    <r>
      <rPr>
        <sz val="10.5"/>
        <color theme="1"/>
        <rFont val="Times New Roman"/>
        <family val="1"/>
      </rPr>
      <t>3</t>
    </r>
    <r>
      <rPr>
        <sz val="10.5"/>
        <color theme="1"/>
        <rFont val="ＭＳ Ｐ明朝"/>
        <family val="1"/>
        <charset val="128"/>
      </rPr>
      <t>）</t>
    </r>
  </si>
  <si>
    <t>平均</t>
  </si>
  <si>
    <t>体重</t>
  </si>
  <si>
    <t>自然</t>
  </si>
  <si>
    <t>死亡</t>
  </si>
  <si>
    <t>成熟</t>
  </si>
  <si>
    <t>割合</t>
  </si>
  <si>
    <t>年齢</t>
    <phoneticPr fontId="1"/>
  </si>
  <si>
    <r>
      <t>0</t>
    </r>
    <r>
      <rPr>
        <sz val="10.5"/>
        <color theme="1"/>
        <rFont val="ＭＳ Ｐ明朝"/>
        <family val="1"/>
        <charset val="128"/>
      </rPr>
      <t>歳</t>
    </r>
  </si>
  <si>
    <r>
      <t>1</t>
    </r>
    <r>
      <rPr>
        <sz val="10.5"/>
        <color theme="1"/>
        <rFont val="ＭＳ Ｐ明朝"/>
        <family val="1"/>
        <charset val="128"/>
      </rPr>
      <t>歳</t>
    </r>
  </si>
  <si>
    <r>
      <t>2</t>
    </r>
    <r>
      <rPr>
        <sz val="10.5"/>
        <color theme="1"/>
        <rFont val="ＭＳ Ｐ明朝"/>
        <family val="1"/>
        <charset val="128"/>
      </rPr>
      <t>歳</t>
    </r>
  </si>
  <si>
    <r>
      <t>3</t>
    </r>
    <r>
      <rPr>
        <sz val="10.5"/>
        <color theme="1"/>
        <rFont val="ＭＳ Ｐ明朝"/>
        <family val="1"/>
        <charset val="128"/>
      </rPr>
      <t>歳以上</t>
    </r>
  </si>
  <si>
    <r>
      <t>注</t>
    </r>
    <r>
      <rPr>
        <sz val="10.5"/>
        <color theme="1"/>
        <rFont val="Times New Roman"/>
        <family val="1"/>
      </rPr>
      <t>2</t>
    </r>
    <r>
      <rPr>
        <sz val="10.5"/>
        <color theme="1"/>
        <rFont val="ＭＳ 明朝"/>
        <family val="1"/>
        <charset val="128"/>
      </rPr>
      <t>：令和</t>
    </r>
    <r>
      <rPr>
        <sz val="10.5"/>
        <color theme="1"/>
        <rFont val="Times New Roman"/>
        <family val="1"/>
      </rPr>
      <t>7</t>
    </r>
    <r>
      <rPr>
        <sz val="10.5"/>
        <color theme="1"/>
        <rFont val="ＭＳ 明朝"/>
        <family val="1"/>
        <charset val="128"/>
      </rPr>
      <t>年度の管理基準値等に関する研究機関会議資料で推定された</t>
    </r>
    <r>
      <rPr>
        <sz val="10.5"/>
        <color theme="1"/>
        <rFont val="Times New Roman"/>
        <family val="1"/>
      </rPr>
      <t>Fmsy</t>
    </r>
  </si>
  <si>
    <r>
      <t>注</t>
    </r>
    <r>
      <rPr>
        <sz val="10.5"/>
        <color theme="1"/>
        <rFont val="Times New Roman"/>
        <family val="1"/>
      </rPr>
      <t>1</t>
    </r>
    <r>
      <rPr>
        <sz val="10.5"/>
        <color theme="1"/>
        <rFont val="ＭＳ 明朝"/>
        <family val="1"/>
        <charset val="128"/>
      </rPr>
      <t>：令和</t>
    </r>
    <r>
      <rPr>
        <sz val="10.5"/>
        <color theme="1"/>
        <rFont val="Times New Roman"/>
        <family val="1"/>
      </rPr>
      <t>7</t>
    </r>
    <r>
      <rPr>
        <sz val="10.5"/>
        <color theme="1"/>
        <rFont val="ＭＳ 明朝"/>
        <family val="1"/>
        <charset val="128"/>
      </rPr>
      <t>年度の管理基準値等に関する研究機関会議資料で</t>
    </r>
    <r>
      <rPr>
        <sz val="10.5"/>
        <color theme="1"/>
        <rFont val="Times New Roman"/>
        <family val="1"/>
      </rPr>
      <t>MSY</t>
    </r>
    <r>
      <rPr>
        <sz val="10.5"/>
        <color theme="1"/>
        <rFont val="ＭＳ 明朝"/>
        <family val="1"/>
        <charset val="128"/>
      </rPr>
      <t>を実現する水準の推定の際に使用した選択率。</t>
    </r>
    <phoneticPr fontId="1"/>
  </si>
  <si>
    <r>
      <t>注</t>
    </r>
    <r>
      <rPr>
        <sz val="10.5"/>
        <color theme="1"/>
        <rFont val="Times New Roman"/>
        <family val="1"/>
      </rPr>
      <t>3</t>
    </r>
    <r>
      <rPr>
        <sz val="10.5"/>
        <color theme="1"/>
        <rFont val="ＭＳ 明朝"/>
        <family val="1"/>
        <charset val="128"/>
      </rPr>
      <t>：上記の選択率の下で、今回の資源評価で推定された</t>
    </r>
    <r>
      <rPr>
        <sz val="10.5"/>
        <color theme="1"/>
        <rFont val="Times New Roman"/>
        <family val="1"/>
      </rPr>
      <t>2022</t>
    </r>
    <r>
      <rPr>
        <sz val="10.5"/>
        <color theme="1"/>
        <rFont val="ＭＳ 明朝"/>
        <family val="1"/>
        <charset val="128"/>
      </rPr>
      <t>～</t>
    </r>
    <r>
      <rPr>
        <sz val="10.5"/>
        <color theme="1"/>
        <rFont val="Times New Roman"/>
        <family val="1"/>
      </rPr>
      <t>2024</t>
    </r>
    <r>
      <rPr>
        <sz val="10.5"/>
        <color theme="1"/>
        <rFont val="ＭＳ 明朝"/>
        <family val="1"/>
        <charset val="128"/>
      </rPr>
      <t>年の年齢別の平均</t>
    </r>
    <r>
      <rPr>
        <sz val="10.5"/>
        <color theme="1"/>
        <rFont val="Times New Roman"/>
        <family val="1"/>
      </rPr>
      <t>F</t>
    </r>
    <r>
      <rPr>
        <sz val="10.5"/>
        <color theme="1"/>
        <rFont val="ＭＳ 明朝"/>
        <family val="1"/>
        <charset val="128"/>
      </rPr>
      <t>値。この</t>
    </r>
    <r>
      <rPr>
        <sz val="10.5"/>
        <color theme="1"/>
        <rFont val="Times New Roman"/>
        <family val="1"/>
      </rPr>
      <t>F</t>
    </r>
    <r>
      <rPr>
        <sz val="10.5"/>
        <color theme="1"/>
        <rFont val="ＭＳ 明朝"/>
        <family val="1"/>
        <charset val="128"/>
      </rPr>
      <t>値は</t>
    </r>
    <r>
      <rPr>
        <sz val="10.5"/>
        <color theme="1"/>
        <rFont val="Times New Roman"/>
        <family val="1"/>
      </rPr>
      <t>2025</t>
    </r>
    <r>
      <rPr>
        <sz val="10.5"/>
        <color theme="1"/>
        <rFont val="ＭＳ 明朝"/>
        <family val="1"/>
        <charset val="128"/>
      </rPr>
      <t>年の漁獲量の仮定に使用した。</t>
    </r>
    <phoneticPr fontId="1"/>
  </si>
  <si>
    <r>
      <rPr>
        <sz val="11"/>
        <color theme="1"/>
        <rFont val="ＭＳ 明朝"/>
        <family val="1"/>
        <charset val="128"/>
      </rPr>
      <t>補足表5</t>
    </r>
    <r>
      <rPr>
        <sz val="11"/>
        <color theme="1"/>
        <rFont val="Times New Roman"/>
        <family val="1"/>
      </rPr>
      <t>-1.</t>
    </r>
    <r>
      <rPr>
        <sz val="11"/>
        <color theme="1"/>
        <rFont val="ＭＳ 明朝"/>
        <family val="1"/>
        <charset val="128"/>
      </rPr>
      <t>　将来予測のパラメータ</t>
    </r>
    <phoneticPr fontId="1"/>
  </si>
  <si>
    <r>
      <rPr>
        <sz val="11"/>
        <color theme="1"/>
        <rFont val="ＭＳ 明朝"/>
        <family val="1"/>
        <charset val="128"/>
      </rPr>
      <t>補足表7</t>
    </r>
    <r>
      <rPr>
        <sz val="11"/>
        <color theme="1"/>
        <rFont val="Times New Roman"/>
        <family val="1"/>
      </rPr>
      <t>-1.</t>
    </r>
    <r>
      <rPr>
        <sz val="11"/>
        <color theme="1"/>
        <rFont val="ＭＳ 明朝"/>
        <family val="1"/>
        <charset val="128"/>
      </rPr>
      <t>　着底トロールによる資源量直接推定調査（</t>
    </r>
    <r>
      <rPr>
        <sz val="11"/>
        <color theme="1"/>
        <rFont val="Times New Roman"/>
        <family val="1"/>
      </rPr>
      <t>5</t>
    </r>
    <r>
      <rPr>
        <sz val="11"/>
        <color theme="1"/>
        <rFont val="ＭＳ 明朝"/>
        <family val="1"/>
        <charset val="128"/>
      </rPr>
      <t>～</t>
    </r>
    <r>
      <rPr>
        <sz val="11"/>
        <color theme="1"/>
        <rFont val="Times New Roman"/>
        <family val="1"/>
      </rPr>
      <t>6</t>
    </r>
    <r>
      <rPr>
        <sz val="11"/>
        <color theme="1"/>
        <rFont val="ＭＳ 明朝"/>
        <family val="1"/>
        <charset val="128"/>
      </rPr>
      <t>月）におけるマアジの推定現存量</t>
    </r>
    <phoneticPr fontId="1"/>
  </si>
  <si>
    <t>現存量（トン）</t>
  </si>
  <si>
    <r>
      <t>欠測</t>
    </r>
    <r>
      <rPr>
        <sz val="10.5"/>
        <color theme="1"/>
        <rFont val="Times New Roman"/>
        <family val="1"/>
      </rPr>
      <t>*</t>
    </r>
  </si>
  <si>
    <t>**32,909</t>
  </si>
  <si>
    <r>
      <t>*2020</t>
    </r>
    <r>
      <rPr>
        <sz val="11"/>
        <color theme="1"/>
        <rFont val="ＭＳ 明朝"/>
        <family val="1"/>
        <charset val="128"/>
      </rPr>
      <t>年は調査実施できなかったため、欠測。</t>
    </r>
    <r>
      <rPr>
        <sz val="11"/>
        <color theme="1"/>
        <rFont val="Times New Roman"/>
        <family val="1"/>
      </rPr>
      <t>**2025</t>
    </r>
    <r>
      <rPr>
        <sz val="11"/>
        <color theme="1"/>
        <rFont val="ＭＳ 明朝"/>
        <family val="1"/>
        <charset val="128"/>
      </rPr>
      <t>年は速報値。</t>
    </r>
    <phoneticPr fontId="1"/>
  </si>
  <si>
    <t>加入量指標値</t>
  </si>
  <si>
    <t xml:space="preserve">  *0.65</t>
  </si>
  <si>
    <r>
      <t>*2025</t>
    </r>
    <r>
      <rPr>
        <sz val="11"/>
        <color theme="1"/>
        <rFont val="ＭＳ 明朝"/>
        <family val="1"/>
        <charset val="128"/>
      </rPr>
      <t>年は速報値。</t>
    </r>
    <phoneticPr fontId="1"/>
  </si>
  <si>
    <r>
      <rPr>
        <sz val="10.5"/>
        <color theme="1"/>
        <rFont val="ＭＳ 明朝"/>
        <family val="1"/>
        <charset val="128"/>
      </rPr>
      <t>補足表7</t>
    </r>
    <r>
      <rPr>
        <sz val="10.5"/>
        <color theme="1"/>
        <rFont val="Times New Roman"/>
        <family val="1"/>
      </rPr>
      <t xml:space="preserve">-2. </t>
    </r>
    <r>
      <rPr>
        <sz val="10.5"/>
        <color theme="1"/>
        <rFont val="ＭＳ 明朝"/>
        <family val="1"/>
        <charset val="128"/>
      </rPr>
      <t>中層トロールによる新規加入量調査（</t>
    </r>
    <r>
      <rPr>
        <sz val="10.5"/>
        <color theme="1"/>
        <rFont val="Times New Roman"/>
        <family val="1"/>
      </rPr>
      <t>5</t>
    </r>
    <r>
      <rPr>
        <sz val="10.5"/>
        <color theme="1"/>
        <rFont val="ＭＳ 明朝"/>
        <family val="1"/>
        <charset val="128"/>
      </rPr>
      <t>～</t>
    </r>
    <r>
      <rPr>
        <sz val="10.5"/>
        <color theme="1"/>
        <rFont val="Times New Roman"/>
        <family val="1"/>
      </rPr>
      <t>6</t>
    </r>
    <r>
      <rPr>
        <sz val="10.5"/>
        <color theme="1"/>
        <rFont val="ＭＳ 明朝"/>
        <family val="1"/>
        <charset val="128"/>
      </rPr>
      <t>月）で推定された加入量指標値</t>
    </r>
    <phoneticPr fontId="1"/>
  </si>
  <si>
    <t>現存量指標値</t>
  </si>
  <si>
    <r>
      <rPr>
        <sz val="10.5"/>
        <color theme="1"/>
        <rFont val="ＭＳ 明朝"/>
        <family val="1"/>
        <charset val="128"/>
      </rPr>
      <t>補足表7</t>
    </r>
    <r>
      <rPr>
        <sz val="10.5"/>
        <color theme="1"/>
        <rFont val="Times New Roman"/>
        <family val="1"/>
      </rPr>
      <t>-3.</t>
    </r>
    <r>
      <rPr>
        <sz val="10.5"/>
        <color theme="1"/>
        <rFont val="ＭＳ 明朝"/>
        <family val="1"/>
        <charset val="128"/>
      </rPr>
      <t>　</t>
    </r>
    <r>
      <rPr>
        <sz val="10.5"/>
        <color theme="1"/>
        <rFont val="Times New Roman"/>
        <family val="1"/>
      </rPr>
      <t xml:space="preserve"> </t>
    </r>
    <r>
      <rPr>
        <sz val="10.5"/>
        <color theme="1"/>
        <rFont val="ＭＳ 明朝"/>
        <family val="1"/>
        <charset val="128"/>
      </rPr>
      <t>計量魚探などを用いた魚群量調査（</t>
    </r>
    <r>
      <rPr>
        <sz val="10.5"/>
        <color theme="1"/>
        <rFont val="Times New Roman"/>
        <family val="1"/>
      </rPr>
      <t>8</t>
    </r>
    <r>
      <rPr>
        <sz val="10.5"/>
        <color theme="1"/>
        <rFont val="ＭＳ 明朝"/>
        <family val="1"/>
        <charset val="128"/>
      </rPr>
      <t>～</t>
    </r>
    <r>
      <rPr>
        <sz val="10.5"/>
        <color theme="1"/>
        <rFont val="Times New Roman"/>
        <family val="1"/>
      </rPr>
      <t>9</t>
    </r>
    <r>
      <rPr>
        <sz val="10.5"/>
        <color theme="1"/>
        <rFont val="ＭＳ 明朝"/>
        <family val="1"/>
        <charset val="128"/>
      </rPr>
      <t>月）におけるマアジの現存量指標値</t>
    </r>
    <phoneticPr fontId="1"/>
  </si>
  <si>
    <r>
      <rPr>
        <sz val="10.5"/>
        <color theme="1"/>
        <rFont val="ＭＳ 明朝"/>
        <family val="1"/>
        <charset val="128"/>
      </rPr>
      <t>補足表</t>
    </r>
    <r>
      <rPr>
        <sz val="10.5"/>
        <color theme="1"/>
        <rFont val="Times New Roman"/>
        <family val="1"/>
      </rPr>
      <t>7-4.</t>
    </r>
    <r>
      <rPr>
        <sz val="10.5"/>
        <color theme="1"/>
        <rFont val="ＭＳ 明朝"/>
        <family val="1"/>
        <charset val="128"/>
      </rPr>
      <t>　新規加入量調査「ニューストンネットを用いた新規加入量調査」の曳網数と主要種の採集個体数</t>
    </r>
    <phoneticPr fontId="1"/>
  </si>
  <si>
    <r>
      <t>2</t>
    </r>
    <r>
      <rPr>
        <sz val="10"/>
        <color theme="1"/>
        <rFont val="ＭＳ Ｐ明朝"/>
        <family val="1"/>
        <charset val="128"/>
      </rPr>
      <t>月</t>
    </r>
  </si>
  <si>
    <t>西海水研</t>
  </si>
  <si>
    <r>
      <t>3</t>
    </r>
    <r>
      <rPr>
        <sz val="10"/>
        <color theme="1"/>
        <rFont val="ＭＳ Ｐ明朝"/>
        <family val="1"/>
        <charset val="128"/>
      </rPr>
      <t>月</t>
    </r>
  </si>
  <si>
    <t>鹿児島県</t>
  </si>
  <si>
    <r>
      <t>4</t>
    </r>
    <r>
      <rPr>
        <sz val="10"/>
        <color theme="1"/>
        <rFont val="ＭＳ Ｐ明朝"/>
        <family val="1"/>
        <charset val="128"/>
      </rPr>
      <t>月</t>
    </r>
  </si>
  <si>
    <t>長崎県</t>
  </si>
  <si>
    <t>山口県</t>
  </si>
  <si>
    <r>
      <t>5</t>
    </r>
    <r>
      <rPr>
        <sz val="10"/>
        <color theme="1"/>
        <rFont val="ＭＳ Ｐ明朝"/>
        <family val="1"/>
        <charset val="128"/>
      </rPr>
      <t>月</t>
    </r>
  </si>
  <si>
    <t>調査月</t>
  </si>
  <si>
    <t>調査年</t>
  </si>
  <si>
    <t>調査機関</t>
  </si>
  <si>
    <t>曳網数</t>
  </si>
  <si>
    <t>マアジ</t>
  </si>
  <si>
    <t>サバ属</t>
  </si>
  <si>
    <t>カタクチイワシ</t>
  </si>
  <si>
    <t>ブリ</t>
  </si>
  <si>
    <t>マイワシ</t>
  </si>
  <si>
    <r>
      <t>6</t>
    </r>
    <r>
      <rPr>
        <sz val="10"/>
        <color theme="1"/>
        <rFont val="ＭＳ Ｐ明朝"/>
        <family val="1"/>
        <charset val="128"/>
      </rPr>
      <t>月</t>
    </r>
  </si>
  <si>
    <t>指標値</t>
  </si>
  <si>
    <t>漁況</t>
  </si>
  <si>
    <t>調査</t>
  </si>
  <si>
    <t>大中まき</t>
  </si>
  <si>
    <t>長崎魚市</t>
  </si>
  <si>
    <t>島根中まき</t>
  </si>
  <si>
    <t>着底</t>
  </si>
  <si>
    <t>魚探</t>
  </si>
  <si>
    <t>幼魚</t>
  </si>
  <si>
    <t>対象</t>
  </si>
  <si>
    <r>
      <rPr>
        <sz val="11"/>
        <color theme="1"/>
        <rFont val="ＭＳ 明朝"/>
        <family val="1"/>
        <charset val="128"/>
      </rPr>
      <t>補足表</t>
    </r>
    <r>
      <rPr>
        <sz val="10.5"/>
        <color theme="1"/>
        <rFont val="Times New Roman"/>
        <family val="1"/>
      </rPr>
      <t>2-1.</t>
    </r>
    <r>
      <rPr>
        <sz val="10.5"/>
        <color theme="1"/>
        <rFont val="ＭＳ 明朝"/>
        <family val="1"/>
        <charset val="128"/>
      </rPr>
      <t>　</t>
    </r>
    <r>
      <rPr>
        <sz val="10.5"/>
        <color theme="1"/>
        <rFont val="Times New Roman"/>
        <family val="1"/>
      </rPr>
      <t>2024</t>
    </r>
    <r>
      <rPr>
        <sz val="10.5"/>
        <color theme="1"/>
        <rFont val="ＭＳ 明朝"/>
        <family val="1"/>
        <charset val="128"/>
      </rPr>
      <t>年の年齢別平均尾叉長と平均体重、資源計算に用いた成熟割合</t>
    </r>
    <phoneticPr fontId="1"/>
  </si>
  <si>
    <r>
      <t>尾叉長（</t>
    </r>
    <r>
      <rPr>
        <sz val="10.5"/>
        <color theme="1"/>
        <rFont val="Times New Roman"/>
        <family val="1"/>
      </rPr>
      <t>cm</t>
    </r>
    <r>
      <rPr>
        <sz val="10.5"/>
        <color theme="1"/>
        <rFont val="ＭＳ Ｐ明朝"/>
        <family val="1"/>
        <charset val="128"/>
      </rPr>
      <t>）</t>
    </r>
  </si>
  <si>
    <r>
      <t>体重（</t>
    </r>
    <r>
      <rPr>
        <sz val="10.5"/>
        <color theme="1"/>
        <rFont val="Times New Roman"/>
        <family val="1"/>
      </rPr>
      <t>g</t>
    </r>
    <r>
      <rPr>
        <sz val="10.5"/>
        <color theme="1"/>
        <rFont val="ＭＳ Ｐ明朝"/>
        <family val="1"/>
        <charset val="128"/>
      </rPr>
      <t>）</t>
    </r>
  </si>
  <si>
    <r>
      <t>成熟割合（</t>
    </r>
    <r>
      <rPr>
        <sz val="10.5"/>
        <color theme="1"/>
        <rFont val="Times New Roman"/>
        <family val="1"/>
      </rPr>
      <t>%</t>
    </r>
    <r>
      <rPr>
        <sz val="10.5"/>
        <color theme="1"/>
        <rFont val="ＭＳ Ｐ明朝"/>
        <family val="1"/>
        <charset val="128"/>
      </rPr>
      <t>）</t>
    </r>
  </si>
  <si>
    <t>最小二乗法</t>
  </si>
  <si>
    <t>有</t>
  </si>
  <si>
    <r>
      <t>1.51 × 10</t>
    </r>
    <r>
      <rPr>
        <vertAlign val="superscript"/>
        <sz val="10.5"/>
        <color theme="1"/>
        <rFont val="Times New Roman"/>
        <family val="1"/>
      </rPr>
      <t>5</t>
    </r>
  </si>
  <si>
    <t>ρ</t>
  </si>
  <si>
    <t>aとbは各再生産関係式の推定パラメータ、S.D.は加入量の標準偏差、ρは自己相関係数である。</t>
  </si>
  <si>
    <r>
      <t>補足表6</t>
    </r>
    <r>
      <rPr>
        <sz val="10.5"/>
        <color theme="1"/>
        <rFont val="Times New Roman"/>
        <family val="1"/>
      </rPr>
      <t>-1.</t>
    </r>
    <r>
      <rPr>
        <sz val="10.5"/>
        <color theme="1"/>
        <rFont val="ＭＳ 明朝"/>
        <family val="1"/>
        <charset val="128"/>
      </rPr>
      <t>　再生産関係式のパラメータ</t>
    </r>
    <phoneticPr fontId="1"/>
  </si>
  <si>
    <r>
      <t>補足表</t>
    </r>
    <r>
      <rPr>
        <sz val="10.5"/>
        <color theme="1"/>
        <rFont val="Times New Roman"/>
        <family val="1"/>
      </rPr>
      <t>6-2.</t>
    </r>
    <r>
      <rPr>
        <sz val="10.5"/>
        <color theme="1"/>
        <rFont val="ＭＳ 明朝"/>
        <family val="1"/>
        <charset val="128"/>
      </rPr>
      <t>　管理基準値と</t>
    </r>
    <r>
      <rPr>
        <sz val="10.5"/>
        <color theme="1"/>
        <rFont val="Times New Roman"/>
        <family val="1"/>
      </rPr>
      <t>MSY</t>
    </r>
    <phoneticPr fontId="1"/>
  </si>
  <si>
    <r>
      <t>SBtarget</t>
    </r>
    <r>
      <rPr>
        <sz val="10.5"/>
        <color theme="1"/>
        <rFont val="ＭＳ Ｐ明朝"/>
        <family val="1"/>
        <charset val="128"/>
      </rPr>
      <t>案</t>
    </r>
  </si>
  <si>
    <r>
      <t>273</t>
    </r>
    <r>
      <rPr>
        <sz val="10.5"/>
        <color theme="1"/>
        <rFont val="ＭＳ Ｐ明朝"/>
        <family val="1"/>
        <charset val="128"/>
      </rPr>
      <t>千</t>
    </r>
    <r>
      <rPr>
        <sz val="10.5"/>
        <color rgb="FF000000"/>
        <rFont val="ＭＳ Ｐ明朝"/>
        <family val="1"/>
        <charset val="128"/>
      </rPr>
      <t>トン</t>
    </r>
  </si>
  <si>
    <r>
      <t>目標管理基準値案。最大持続生産量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</si>
  <si>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r>
      <t>SBlimit</t>
    </r>
    <r>
      <rPr>
        <sz val="10.5"/>
        <color theme="1"/>
        <rFont val="ＭＳ Ｐ明朝"/>
        <family val="1"/>
        <charset val="128"/>
      </rPr>
      <t>案</t>
    </r>
  </si>
  <si>
    <r>
      <t>103</t>
    </r>
    <r>
      <rPr>
        <sz val="10.5"/>
        <color theme="1"/>
        <rFont val="ＭＳ Ｐ明朝"/>
        <family val="1"/>
        <charset val="128"/>
      </rPr>
      <t>千</t>
    </r>
    <r>
      <rPr>
        <sz val="10.5"/>
        <color rgb="FF000000"/>
        <rFont val="ＭＳ Ｐ明朝"/>
        <family val="1"/>
        <charset val="128"/>
      </rPr>
      <t>トン</t>
    </r>
  </si>
  <si>
    <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</si>
  <si>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r>
      <t>SBban</t>
    </r>
    <r>
      <rPr>
        <sz val="10.5"/>
        <color theme="1"/>
        <rFont val="ＭＳ Ｐ明朝"/>
        <family val="1"/>
        <charset val="128"/>
      </rPr>
      <t>案</t>
    </r>
  </si>
  <si>
    <r>
      <t xml:space="preserve"> 14</t>
    </r>
    <r>
      <rPr>
        <sz val="10.5"/>
        <color theme="1"/>
        <rFont val="ＭＳ Ｐ明朝"/>
        <family val="1"/>
        <charset val="128"/>
      </rPr>
      <t>千</t>
    </r>
    <r>
      <rPr>
        <sz val="10.5"/>
        <color rgb="FF000000"/>
        <rFont val="ＭＳ Ｐ明朝"/>
        <family val="1"/>
        <charset val="128"/>
      </rPr>
      <t>トン</t>
    </r>
  </si>
  <si>
    <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</si>
  <si>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歳以上）</t>
    </r>
    <r>
      <rPr>
        <sz val="10.5"/>
        <color theme="1"/>
        <rFont val="Times New Roman"/>
        <family val="1"/>
      </rPr>
      <t>=</t>
    </r>
    <r>
      <rPr>
        <sz val="10.5"/>
        <color theme="1"/>
        <rFont val="ＭＳ Ｐ明朝"/>
        <family val="1"/>
        <charset val="128"/>
      </rPr>
      <t>（</t>
    </r>
    <r>
      <rPr>
        <sz val="10.5"/>
        <color theme="1"/>
        <rFont val="Times New Roman"/>
        <family val="1"/>
      </rPr>
      <t>0.07, 0.80, 0.93, 0.93</t>
    </r>
    <r>
      <rPr>
        <sz val="10.5"/>
        <color theme="1"/>
        <rFont val="ＭＳ Ｐ明朝"/>
        <family val="1"/>
        <charset val="128"/>
      </rPr>
      <t>）</t>
    </r>
  </si>
  <si>
    <r>
      <t>187</t>
    </r>
    <r>
      <rPr>
        <sz val="10.5"/>
        <color theme="1"/>
        <rFont val="ＭＳ Ｐ明朝"/>
        <family val="1"/>
        <charset val="128"/>
      </rPr>
      <t>千</t>
    </r>
    <r>
      <rPr>
        <sz val="10.5"/>
        <color rgb="FF000000"/>
        <rFont val="ＭＳ Ｐ明朝"/>
        <family val="1"/>
        <charset val="128"/>
      </rPr>
      <t>トン</t>
    </r>
  </si>
  <si>
    <t>SB2024</t>
  </si>
  <si>
    <r>
      <t>187</t>
    </r>
    <r>
      <rPr>
        <sz val="10.5"/>
        <color theme="1"/>
        <rFont val="ＭＳ Ｐ明朝"/>
        <family val="1"/>
        <charset val="128"/>
      </rPr>
      <t>千トン</t>
    </r>
  </si>
  <si>
    <r>
      <t>2024</t>
    </r>
    <r>
      <rPr>
        <sz val="10.5"/>
        <color rgb="FF000000"/>
        <rFont val="ＭＳ Ｐ明朝"/>
        <family val="1"/>
        <charset val="128"/>
      </rPr>
      <t>年の親魚量</t>
    </r>
  </si>
  <si>
    <t>F2024</t>
  </si>
  <si>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歳以上）</t>
    </r>
  </si>
  <si>
    <r>
      <t>=</t>
    </r>
    <r>
      <rPr>
        <sz val="10.5"/>
        <color theme="1"/>
        <rFont val="ＭＳ Ｐ明朝"/>
        <family val="1"/>
        <charset val="128"/>
      </rPr>
      <t>（</t>
    </r>
    <r>
      <rPr>
        <sz val="10.5"/>
        <color theme="1"/>
        <rFont val="Times New Roman"/>
        <family val="1"/>
      </rPr>
      <t>0.06, 0.65, 0.75, 0.75</t>
    </r>
    <r>
      <rPr>
        <sz val="10.5"/>
        <color theme="1"/>
        <rFont val="ＭＳ Ｐ明朝"/>
        <family val="1"/>
        <charset val="128"/>
      </rPr>
      <t>）</t>
    </r>
  </si>
  <si>
    <t>U2024</t>
  </si>
  <si>
    <r>
      <t>2024</t>
    </r>
    <r>
      <rPr>
        <sz val="10.5"/>
        <color theme="1"/>
        <rFont val="ＭＳ Ｐ明朝"/>
        <family val="1"/>
        <charset val="128"/>
      </rPr>
      <t>年の漁獲割合</t>
    </r>
  </si>
  <si>
    <r>
      <t>%SPR</t>
    </r>
    <r>
      <rPr>
        <sz val="10.5"/>
        <color theme="1"/>
        <rFont val="ＭＳ Ｐ明朝"/>
        <family val="1"/>
        <charset val="128"/>
      </rPr>
      <t>（</t>
    </r>
    <r>
      <rPr>
        <sz val="10.5"/>
        <color theme="1"/>
        <rFont val="Times New Roman"/>
        <family val="1"/>
      </rPr>
      <t>F2024</t>
    </r>
    <r>
      <rPr>
        <sz val="10.5"/>
        <color theme="1"/>
        <rFont val="ＭＳ Ｐ明朝"/>
        <family val="1"/>
        <charset val="128"/>
      </rPr>
      <t>）</t>
    </r>
  </si>
  <si>
    <r>
      <t>2024</t>
    </r>
    <r>
      <rPr>
        <sz val="10.5"/>
        <color rgb="FF000000"/>
        <rFont val="ＭＳ Ｐ明朝"/>
        <family val="1"/>
        <charset val="128"/>
      </rPr>
      <t>年の</t>
    </r>
    <r>
      <rPr>
        <sz val="10.5"/>
        <color rgb="FF000000"/>
        <rFont val="Times New Roman"/>
        <family val="1"/>
      </rPr>
      <t>%SPR</t>
    </r>
  </si>
  <si>
    <r>
      <t>%SPR</t>
    </r>
    <r>
      <rPr>
        <sz val="10.5"/>
        <color theme="1"/>
        <rFont val="ＭＳ Ｐ明朝"/>
        <family val="1"/>
        <charset val="128"/>
      </rPr>
      <t>（</t>
    </r>
    <r>
      <rPr>
        <sz val="10.5"/>
        <color theme="1"/>
        <rFont val="Times New Roman"/>
        <family val="1"/>
      </rPr>
      <t>F2022-2024</t>
    </r>
    <r>
      <rPr>
        <sz val="10.5"/>
        <color theme="1"/>
        <rFont val="ＭＳ Ｐ明朝"/>
        <family val="1"/>
        <charset val="128"/>
      </rPr>
      <t>）</t>
    </r>
  </si>
  <si>
    <r>
      <t>現状（</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</si>
  <si>
    <t>管理基準値案との比較</t>
  </si>
  <si>
    <t>SB2024/ SBmsy</t>
  </si>
  <si>
    <r>
      <t>（</t>
    </r>
    <r>
      <rPr>
        <sz val="10.5"/>
        <color theme="1"/>
        <rFont val="Times New Roman"/>
        <family val="1"/>
      </rPr>
      <t>SBtarget</t>
    </r>
    <r>
      <rPr>
        <sz val="10.5"/>
        <color theme="1"/>
        <rFont val="ＭＳ Ｐ明朝"/>
        <family val="1"/>
        <charset val="128"/>
      </rPr>
      <t>案）</t>
    </r>
  </si>
  <si>
    <r>
      <t>最大持続生産量を実現する親魚量（</t>
    </r>
    <r>
      <rPr>
        <sz val="10.5"/>
        <color rgb="FF000000"/>
        <rFont val="Times New Roman"/>
        <family val="1"/>
      </rPr>
      <t>SBmsy</t>
    </r>
    <r>
      <rPr>
        <sz val="10.5"/>
        <color rgb="FF000000"/>
        <rFont val="ＭＳ Ｐ明朝"/>
        <family val="1"/>
        <charset val="128"/>
      </rPr>
      <t>、目標管理基準値案）に対する</t>
    </r>
    <r>
      <rPr>
        <sz val="10.5"/>
        <color rgb="FF000000"/>
        <rFont val="Times New Roman"/>
        <family val="1"/>
      </rPr>
      <t>2024</t>
    </r>
    <r>
      <rPr>
        <sz val="10.5"/>
        <color rgb="FF000000"/>
        <rFont val="ＭＳ Ｐ明朝"/>
        <family val="1"/>
        <charset val="128"/>
      </rPr>
      <t>年の親魚量の比</t>
    </r>
  </si>
  <si>
    <t>F2024/ Fmsy</t>
  </si>
  <si>
    <r>
      <t>SBmsy</t>
    </r>
    <r>
      <rPr>
        <sz val="10.5"/>
        <color rgb="FF000000"/>
        <rFont val="ＭＳ Ｐ明朝"/>
        <family val="1"/>
        <charset val="128"/>
      </rPr>
      <t>を維持する漁獲圧（</t>
    </r>
    <r>
      <rPr>
        <sz val="10.5"/>
        <color rgb="FF000000"/>
        <rFont val="Times New Roman"/>
        <family val="1"/>
      </rPr>
      <t>Fmsy</t>
    </r>
    <r>
      <rPr>
        <sz val="10.5"/>
        <color rgb="FF000000"/>
        <rFont val="ＭＳ Ｐ明朝"/>
        <family val="1"/>
        <charset val="128"/>
      </rPr>
      <t>）に対する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</si>
  <si>
    <r>
      <t>MSY</t>
    </r>
    <r>
      <rPr>
        <sz val="10.5"/>
        <color theme="1"/>
        <rFont val="ＭＳ Ｐ明朝"/>
        <family val="1"/>
        <charset val="128"/>
      </rPr>
      <t>を実現する水準を下回る（</t>
    </r>
    <r>
      <rPr>
        <sz val="10.5"/>
        <color theme="1"/>
        <rFont val="Times New Roman"/>
        <family val="1"/>
      </rPr>
      <t>0.69</t>
    </r>
    <r>
      <rPr>
        <sz val="10.5"/>
        <color theme="1"/>
        <rFont val="ＭＳ Ｐ明朝"/>
        <family val="1"/>
        <charset val="128"/>
      </rPr>
      <t>倍）</t>
    </r>
  </si>
  <si>
    <r>
      <t>SBmsy</t>
    </r>
    <r>
      <rPr>
        <sz val="10.5"/>
        <color theme="1"/>
        <rFont val="ＭＳ Ｐ明朝"/>
        <family val="1"/>
        <charset val="128"/>
      </rPr>
      <t>を維持する水準を下回る（</t>
    </r>
    <r>
      <rPr>
        <sz val="10.5"/>
        <color theme="1"/>
        <rFont val="Times New Roman"/>
        <family val="1"/>
      </rPr>
      <t>0.77</t>
    </r>
    <r>
      <rPr>
        <sz val="10.5"/>
        <color theme="1"/>
        <rFont val="ＭＳ Ｐ明朝"/>
        <family val="1"/>
        <charset val="128"/>
      </rPr>
      <t>倍）</t>
    </r>
  </si>
  <si>
    <t>項目</t>
    <phoneticPr fontId="1"/>
  </si>
  <si>
    <r>
      <t>* 2024</t>
    </r>
    <r>
      <rPr>
        <sz val="10.5"/>
        <color rgb="FF000000"/>
        <rFont val="ＭＳ 明朝"/>
        <family val="1"/>
        <charset val="128"/>
      </rPr>
      <t>年の選択率の下で</t>
    </r>
    <r>
      <rPr>
        <sz val="10.5"/>
        <color rgb="FF000000"/>
        <rFont val="Times New Roman"/>
        <family val="1"/>
      </rPr>
      <t>Fmsy</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換算して算出し求めた比率。</t>
    </r>
  </si>
  <si>
    <r>
      <t>補足表</t>
    </r>
    <r>
      <rPr>
        <sz val="10.5"/>
        <color theme="1"/>
        <rFont val="Times New Roman"/>
        <family val="1"/>
      </rPr>
      <t>6-3.</t>
    </r>
    <r>
      <rPr>
        <sz val="10.5"/>
        <color theme="1"/>
        <rFont val="ＭＳ 明朝"/>
        <family val="1"/>
        <charset val="128"/>
      </rPr>
      <t>　最新年の親魚量と漁獲圧</t>
    </r>
    <phoneticPr fontId="1"/>
  </si>
  <si>
    <r>
      <t>補足表</t>
    </r>
    <r>
      <rPr>
        <sz val="10.5"/>
        <color theme="1"/>
        <rFont val="Times New Roman"/>
        <family val="1"/>
      </rPr>
      <t>6-4.</t>
    </r>
    <r>
      <rPr>
        <sz val="10.5"/>
        <color theme="1"/>
        <rFont val="ＭＳ 明朝"/>
        <family val="1"/>
        <charset val="128"/>
      </rPr>
      <t>　予測漁獲量と予測親魚量</t>
    </r>
    <phoneticPr fontId="1"/>
  </si>
  <si>
    <r>
      <t>2026</t>
    </r>
    <r>
      <rPr>
        <sz val="10.5"/>
        <color rgb="FF000000"/>
        <rFont val="ＭＳ Ｐ明朝"/>
        <family val="1"/>
        <charset val="128"/>
      </rPr>
      <t>年の親魚量（予測平均値）：</t>
    </r>
    <r>
      <rPr>
        <sz val="10.5"/>
        <color rgb="FF000000"/>
        <rFont val="Times New Roman"/>
        <family val="1"/>
      </rPr>
      <t>282</t>
    </r>
    <r>
      <rPr>
        <sz val="10.5"/>
        <color rgb="FF000000"/>
        <rFont val="ＭＳ Ｐ明朝"/>
        <family val="1"/>
        <charset val="128"/>
      </rPr>
      <t>千トン</t>
    </r>
  </si>
  <si>
    <r>
      <t>2026</t>
    </r>
    <r>
      <rPr>
        <sz val="10.5"/>
        <color rgb="FF000000"/>
        <rFont val="ＭＳ Ｐ明朝"/>
        <family val="1"/>
        <charset val="128"/>
      </rPr>
      <t>年の</t>
    </r>
  </si>
  <si>
    <t>漁獲量</t>
  </si>
  <si>
    <r>
      <t>（</t>
    </r>
    <r>
      <rPr>
        <sz val="10.5"/>
        <color rgb="FF000000"/>
        <rFont val="Times New Roman"/>
        <family val="1"/>
      </rPr>
      <t>F/F2022-2024</t>
    </r>
    <r>
      <rPr>
        <sz val="10.5"/>
        <color rgb="FF000000"/>
        <rFont val="ＭＳ Ｐ明朝"/>
        <family val="1"/>
        <charset val="128"/>
      </rPr>
      <t>）</t>
    </r>
  </si>
  <si>
    <r>
      <t>132 – 289</t>
    </r>
    <r>
      <rPr>
        <sz val="10.5"/>
        <color rgb="FF000000"/>
        <rFont val="ＭＳ Ｐ明朝"/>
        <family val="1"/>
        <charset val="128"/>
      </rPr>
      <t>　</t>
    </r>
  </si>
  <si>
    <t>β=0.9</t>
  </si>
  <si>
    <r>
      <t>123 – 268</t>
    </r>
    <r>
      <rPr>
        <sz val="10.5"/>
        <color rgb="FF000000"/>
        <rFont val="ＭＳ Ｐ明朝"/>
        <family val="1"/>
        <charset val="128"/>
      </rPr>
      <t>　</t>
    </r>
  </si>
  <si>
    <r>
      <t>113 – 246</t>
    </r>
    <r>
      <rPr>
        <sz val="10.5"/>
        <color rgb="FF000000"/>
        <rFont val="ＭＳ Ｐ明朝"/>
        <family val="1"/>
        <charset val="128"/>
      </rPr>
      <t>　</t>
    </r>
  </si>
  <si>
    <r>
      <t>0 –   0</t>
    </r>
    <r>
      <rPr>
        <sz val="10.5"/>
        <color rgb="FF000000"/>
        <rFont val="ＭＳ Ｐ明朝"/>
        <family val="1"/>
        <charset val="128"/>
      </rPr>
      <t>　</t>
    </r>
  </si>
  <si>
    <r>
      <t>119 – 260</t>
    </r>
    <r>
      <rPr>
        <sz val="10.5"/>
        <color rgb="FF000000"/>
        <rFont val="ＭＳ Ｐ明朝"/>
        <family val="1"/>
        <charset val="128"/>
      </rPr>
      <t>　</t>
    </r>
  </si>
  <si>
    <r>
      <t>補足表</t>
    </r>
    <r>
      <rPr>
        <sz val="10.5"/>
        <color theme="1"/>
        <rFont val="Times New Roman"/>
        <family val="1"/>
      </rPr>
      <t>6-5.</t>
    </r>
    <r>
      <rPr>
        <sz val="10.5"/>
        <color theme="1"/>
        <rFont val="ＭＳ 明朝"/>
        <family val="1"/>
        <charset val="128"/>
      </rPr>
      <t>　異なるβを用いた将来予測結果</t>
    </r>
    <phoneticPr fontId="1"/>
  </si>
  <si>
    <r>
      <t>2036</t>
    </r>
    <r>
      <rPr>
        <sz val="10.5"/>
        <color rgb="FF000000"/>
        <rFont val="ＭＳ Ｐ明朝"/>
        <family val="1"/>
        <charset val="128"/>
      </rPr>
      <t>年</t>
    </r>
  </si>
  <si>
    <r>
      <t>2036</t>
    </r>
    <r>
      <rPr>
        <sz val="10.5"/>
        <color rgb="FF000000"/>
        <rFont val="ＭＳ Ｐ明朝"/>
        <family val="1"/>
        <charset val="128"/>
      </rPr>
      <t>年に親魚量が以下の</t>
    </r>
  </si>
  <si>
    <t>案</t>
  </si>
  <si>
    <t>139 – 462</t>
  </si>
  <si>
    <t>158 – 502</t>
  </si>
  <si>
    <t>177 – 546</t>
  </si>
  <si>
    <t>653 – 1,615</t>
  </si>
  <si>
    <t>165 – 519</t>
  </si>
  <si>
    <r>
      <t xml:space="preserve">Sbtarget
</t>
    </r>
    <r>
      <rPr>
        <sz val="10.5"/>
        <color rgb="FF000000"/>
        <rFont val="ＭＳ Ｐ明朝"/>
        <family val="1"/>
        <charset val="128"/>
      </rPr>
      <t>案</t>
    </r>
    <phoneticPr fontId="1"/>
  </si>
  <si>
    <r>
      <t>補足資料</t>
    </r>
    <r>
      <rPr>
        <sz val="10.5"/>
        <color theme="1"/>
        <rFont val="Arial"/>
        <family val="2"/>
      </rPr>
      <t>9</t>
    </r>
    <r>
      <rPr>
        <sz val="10.5"/>
        <color theme="1"/>
        <rFont val="ＭＳ ゴシック"/>
        <family val="3"/>
        <charset val="128"/>
      </rPr>
      <t>　コホート解析結果の詳細（</t>
    </r>
    <r>
      <rPr>
        <sz val="10.5"/>
        <color theme="1"/>
        <rFont val="Arial"/>
        <family val="2"/>
      </rPr>
      <t>1973</t>
    </r>
    <r>
      <rPr>
        <sz val="10.5"/>
        <color theme="1"/>
        <rFont val="ＭＳ ゴシック"/>
        <family val="3"/>
        <charset val="128"/>
      </rPr>
      <t>～</t>
    </r>
    <r>
      <rPr>
        <sz val="10.5"/>
        <color theme="1"/>
        <rFont val="Arial"/>
        <family val="2"/>
      </rPr>
      <t>2024</t>
    </r>
    <r>
      <rPr>
        <sz val="10.5"/>
        <color theme="1"/>
        <rFont val="ＭＳ ゴシック"/>
        <family val="3"/>
        <charset val="128"/>
      </rPr>
      <t>年）</t>
    </r>
  </si>
  <si>
    <t>漁獲尾数（億尾）</t>
  </si>
  <si>
    <t>漁獲重量（万トン）</t>
  </si>
  <si>
    <t>資源尾数（億尾）</t>
  </si>
  <si>
    <t>資源重量（万トン）</t>
  </si>
  <si>
    <r>
      <rPr>
        <sz val="10.5"/>
        <color theme="1"/>
        <rFont val="ＭＳ 明朝"/>
        <family val="1"/>
        <charset val="128"/>
      </rPr>
      <t>補足表</t>
    </r>
    <r>
      <rPr>
        <sz val="10.5"/>
        <color theme="1"/>
        <rFont val="Times New Roman"/>
        <family val="1"/>
      </rPr>
      <t>10-2.</t>
    </r>
    <r>
      <rPr>
        <sz val="10.5"/>
        <color theme="1"/>
        <rFont val="ＭＳ 明朝"/>
        <family val="1"/>
        <charset val="128"/>
      </rPr>
      <t>　評価年度別の親魚量、資源量、加入尾数、漁獲量、漁獲割合（</t>
    </r>
    <r>
      <rPr>
        <sz val="10.5"/>
        <color theme="1"/>
        <rFont val="Times New Roman"/>
        <family val="1"/>
      </rPr>
      <t>%</t>
    </r>
    <r>
      <rPr>
        <sz val="10.5"/>
        <color theme="1"/>
        <rFont val="ＭＳ 明朝"/>
        <family val="1"/>
        <charset val="128"/>
      </rPr>
      <t>）漁獲の比（</t>
    </r>
    <r>
      <rPr>
        <sz val="10.5"/>
        <color theme="1"/>
        <rFont val="Times New Roman"/>
        <family val="1"/>
      </rPr>
      <t>F/Fmsy</t>
    </r>
    <r>
      <rPr>
        <sz val="10.5"/>
        <color theme="1"/>
        <rFont val="ＭＳ 明朝"/>
        <family val="1"/>
        <charset val="128"/>
      </rPr>
      <t>）の比較</t>
    </r>
  </si>
  <si>
    <t>親魚量（トン）</t>
  </si>
  <si>
    <r>
      <t>2019</t>
    </r>
    <r>
      <rPr>
        <sz val="10.5"/>
        <color theme="1"/>
        <rFont val="ＭＳ Ｐ明朝"/>
        <family val="1"/>
        <charset val="128"/>
      </rPr>
      <t>年</t>
    </r>
  </si>
  <si>
    <r>
      <t>2020</t>
    </r>
    <r>
      <rPr>
        <sz val="10.5"/>
        <color theme="1"/>
        <rFont val="ＭＳ Ｐ明朝"/>
        <family val="1"/>
        <charset val="128"/>
      </rPr>
      <t>年</t>
    </r>
  </si>
  <si>
    <r>
      <t>2021</t>
    </r>
    <r>
      <rPr>
        <sz val="10.5"/>
        <color theme="1"/>
        <rFont val="ＭＳ Ｐ明朝"/>
        <family val="1"/>
        <charset val="128"/>
      </rPr>
      <t>年</t>
    </r>
  </si>
  <si>
    <r>
      <t>2022</t>
    </r>
    <r>
      <rPr>
        <sz val="10.5"/>
        <color theme="1"/>
        <rFont val="ＭＳ Ｐ明朝"/>
        <family val="1"/>
        <charset val="128"/>
      </rPr>
      <t>年</t>
    </r>
  </si>
  <si>
    <r>
      <t>2023</t>
    </r>
    <r>
      <rPr>
        <sz val="10.5"/>
        <color theme="1"/>
        <rFont val="ＭＳ Ｐ明朝"/>
        <family val="1"/>
        <charset val="128"/>
      </rPr>
      <t>年</t>
    </r>
  </si>
  <si>
    <r>
      <t>MSY</t>
    </r>
    <r>
      <rPr>
        <sz val="10.5"/>
        <color theme="1"/>
        <rFont val="ＭＳ Ｐ明朝"/>
        <family val="1"/>
        <charset val="128"/>
      </rPr>
      <t>算定時（</t>
    </r>
    <r>
      <rPr>
        <sz val="10.5"/>
        <color theme="1"/>
        <rFont val="Times New Roman"/>
        <family val="1"/>
      </rPr>
      <t>2019</t>
    </r>
    <r>
      <rPr>
        <sz val="10.5"/>
        <color theme="1"/>
        <rFont val="ＭＳ Ｐ明朝"/>
        <family val="1"/>
        <charset val="128"/>
      </rPr>
      <t>年度評価）</t>
    </r>
  </si>
  <si>
    <r>
      <t>2020</t>
    </r>
    <r>
      <rPr>
        <sz val="10.5"/>
        <color theme="1"/>
        <rFont val="ＭＳ Ｐ明朝"/>
        <family val="1"/>
        <charset val="128"/>
      </rPr>
      <t>年度評価</t>
    </r>
  </si>
  <si>
    <r>
      <t>2021</t>
    </r>
    <r>
      <rPr>
        <sz val="10.5"/>
        <color theme="1"/>
        <rFont val="ＭＳ Ｐ明朝"/>
        <family val="1"/>
        <charset val="128"/>
      </rPr>
      <t>年度評価</t>
    </r>
  </si>
  <si>
    <r>
      <t>2022</t>
    </r>
    <r>
      <rPr>
        <sz val="10.5"/>
        <color theme="1"/>
        <rFont val="ＭＳ Ｐ明朝"/>
        <family val="1"/>
        <charset val="128"/>
      </rPr>
      <t>年度評価</t>
    </r>
  </si>
  <si>
    <r>
      <t>2023</t>
    </r>
    <r>
      <rPr>
        <sz val="10.5"/>
        <color theme="1"/>
        <rFont val="ＭＳ Ｐ明朝"/>
        <family val="1"/>
        <charset val="128"/>
      </rPr>
      <t>年度評価</t>
    </r>
  </si>
  <si>
    <r>
      <t>2024</t>
    </r>
    <r>
      <rPr>
        <sz val="10.5"/>
        <color theme="1"/>
        <rFont val="ＭＳ Ｐ明朝"/>
        <family val="1"/>
        <charset val="128"/>
      </rPr>
      <t>年度評価</t>
    </r>
  </si>
  <si>
    <t>資源量（トン）</t>
  </si>
  <si>
    <t>加入尾数（尾）</t>
  </si>
  <si>
    <t>漁獲量（トン）</t>
  </si>
  <si>
    <r>
      <t>MSY</t>
    </r>
    <r>
      <rPr>
        <sz val="10.5"/>
        <color theme="1"/>
        <rFont val="ＭＳ 明朝"/>
        <family val="1"/>
        <charset val="128"/>
      </rPr>
      <t>算定に用いた</t>
    </r>
    <r>
      <rPr>
        <sz val="10.5"/>
        <color theme="1"/>
        <rFont val="Times New Roman"/>
        <family val="1"/>
      </rPr>
      <t>2019</t>
    </r>
    <r>
      <rPr>
        <sz val="10.5"/>
        <color theme="1"/>
        <rFont val="ＭＳ 明朝"/>
        <family val="1"/>
        <charset val="128"/>
      </rPr>
      <t>年度評価および</t>
    </r>
    <r>
      <rPr>
        <sz val="10.5"/>
        <color theme="1"/>
        <rFont val="Times New Roman"/>
        <family val="1"/>
      </rPr>
      <t>2020</t>
    </r>
    <r>
      <rPr>
        <sz val="10.5"/>
        <color theme="1"/>
        <rFont val="ＭＳ 明朝"/>
        <family val="1"/>
        <charset val="128"/>
      </rPr>
      <t>～</t>
    </r>
    <r>
      <rPr>
        <sz val="10.5"/>
        <color theme="1"/>
        <rFont val="Times New Roman"/>
        <family val="1"/>
      </rPr>
      <t>2024</t>
    </r>
    <r>
      <rPr>
        <sz val="10.5"/>
        <color theme="1"/>
        <rFont val="ＭＳ 明朝"/>
        <family val="1"/>
        <charset val="128"/>
      </rPr>
      <t>年度評価は</t>
    </r>
    <r>
      <rPr>
        <sz val="10.5"/>
        <color theme="1"/>
        <rFont val="Times New Roman"/>
        <family val="1"/>
      </rPr>
      <t>β</t>
    </r>
    <r>
      <rPr>
        <sz val="10.5"/>
        <color theme="1"/>
        <rFont val="ＭＳ 明朝"/>
        <family val="1"/>
        <charset val="128"/>
      </rPr>
      <t>を</t>
    </r>
    <r>
      <rPr>
        <sz val="10.5"/>
        <color theme="1"/>
        <rFont val="Times New Roman"/>
        <family val="1"/>
      </rPr>
      <t>0.95</t>
    </r>
    <r>
      <rPr>
        <sz val="10.5"/>
        <color theme="1"/>
        <rFont val="ＭＳ 明朝"/>
        <family val="1"/>
        <charset val="128"/>
      </rPr>
      <t>とした場合の漁獲シナリオに基づく将来予測結果を示す。将来予測結果は白背景で示し、それ以外の推定値などを灰色背景で示す。</t>
    </r>
  </si>
  <si>
    <r>
      <t>漁獲割合（</t>
    </r>
    <r>
      <rPr>
        <sz val="10.5"/>
        <color theme="1"/>
        <rFont val="Times New Roman"/>
        <family val="1"/>
      </rPr>
      <t>%</t>
    </r>
    <r>
      <rPr>
        <sz val="10.5"/>
        <color theme="1"/>
        <rFont val="ＭＳ Ｐ明朝"/>
        <family val="1"/>
        <charset val="128"/>
      </rPr>
      <t>）</t>
    </r>
  </si>
  <si>
    <r>
      <t>漁獲の比（</t>
    </r>
    <r>
      <rPr>
        <sz val="10.5"/>
        <color theme="1"/>
        <rFont val="Times New Roman"/>
        <family val="1"/>
      </rPr>
      <t>F/Fmsy</t>
    </r>
    <r>
      <rPr>
        <sz val="10.5"/>
        <color theme="1"/>
        <rFont val="ＭＳ Ｐ明朝"/>
        <family val="1"/>
        <charset val="128"/>
      </rPr>
      <t>）</t>
    </r>
  </si>
  <si>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</si>
  <si>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</si>
  <si>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依田真里・榎本めぐみ・国松翔太・向　草世香・髙橋素光・佐々千由紀 (2026) 令和 7（2025）年度マアジ対馬暖流系群の資源評価. 我が国周辺水域の漁業資源評価. 水産庁・水産研究・教育機構, 東京, 80pp,</t>
    <rPh sb="55" eb="57">
      <t>ツシマ</t>
    </rPh>
    <rPh sb="57" eb="59">
      <t>ダンリュウ</t>
    </rPh>
    <phoneticPr fontId="1"/>
  </si>
  <si>
    <t>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</si>
</sst>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
    <numFmt numFmtId="178" formatCode="0.0%"/>
    <numFmt numFmtId="179" formatCode="0.0_ "/>
  </numFmts>
  <fonts count="36">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10.5"/>
      <color theme="1"/>
      <name val="Times New Roman"/>
      <family val="1"/>
    </font>
    <font>
      <sz val="10.5"/>
      <color theme="1"/>
      <name val="ＭＳ ゴシック"/>
      <family val="3"/>
      <charset val="128"/>
    </font>
    <font>
      <sz val="13"/>
      <color theme="1"/>
      <name val="Times New Roman"/>
      <family val="1"/>
    </font>
    <font>
      <vertAlign val="subscript"/>
      <sz val="10.5"/>
      <color theme="1"/>
      <name val="Times New Roman"/>
      <family val="1"/>
    </font>
    <font>
      <i/>
      <sz val="10.5"/>
      <color theme="1"/>
      <name val="Times New Roman"/>
      <family val="1"/>
    </font>
    <font>
      <i/>
      <vertAlign val="subscript"/>
      <sz val="10.5"/>
      <color theme="1"/>
      <name val="Times New Roman"/>
      <family val="1"/>
    </font>
    <font>
      <sz val="11"/>
      <color rgb="FF000000"/>
      <name val="Times New Roman"/>
      <family val="1"/>
    </font>
    <font>
      <sz val="10.5"/>
      <color theme="1"/>
      <name val="游明朝"/>
      <family val="1"/>
      <charset val="128"/>
    </font>
    <font>
      <sz val="10.5"/>
      <color theme="1"/>
      <name val="ＭＳ Ｐ明朝"/>
      <family val="1"/>
      <charset val="128"/>
    </font>
    <font>
      <sz val="10.5"/>
      <color theme="1"/>
      <name val="Arial"/>
      <family val="2"/>
    </font>
    <font>
      <sz val="10.5"/>
      <color rgb="FF000000"/>
      <name val="Times New Roman"/>
      <family val="1"/>
    </font>
    <font>
      <sz val="10.5"/>
      <color rgb="FF000000"/>
      <name val="ＭＳ Ｐ明朝"/>
      <family val="1"/>
      <charset val="128"/>
    </font>
    <font>
      <sz val="10.5"/>
      <color theme="1"/>
      <name val="ｔ"/>
      <family val="1"/>
      <charset val="128"/>
    </font>
    <font>
      <sz val="11"/>
      <color theme="1"/>
      <name val="Times New Roman"/>
      <family val="1"/>
    </font>
    <font>
      <sz val="11"/>
      <color theme="1"/>
      <name val="ＭＳ 明朝"/>
      <family val="1"/>
      <charset val="128"/>
    </font>
    <font>
      <sz val="11"/>
      <color rgb="FFFF0000"/>
      <name val="Times New Roman"/>
      <family val="1"/>
    </font>
    <font>
      <b/>
      <sz val="10.5"/>
      <color rgb="FF00B0F0"/>
      <name val="ＭＳ Ｐ明朝"/>
      <family val="1"/>
      <charset val="128"/>
    </font>
    <font>
      <sz val="10.5"/>
      <color rgb="FF000000"/>
      <name val="ＭＳ 明朝"/>
      <family val="1"/>
      <charset val="128"/>
    </font>
    <font>
      <sz val="12"/>
      <name val="Osaka"/>
      <family val="3"/>
      <charset val="128"/>
    </font>
    <font>
      <sz val="11"/>
      <color theme="1"/>
      <name val="ＭＳ Ｐ明朝"/>
      <family val="1"/>
      <charset val="128"/>
    </font>
    <font>
      <sz val="10.5"/>
      <name val="ＭＳ 明朝"/>
      <family val="1"/>
      <charset val="128"/>
    </font>
    <font>
      <sz val="10.5"/>
      <name val="Times New Roman"/>
      <family val="1"/>
    </font>
    <font>
      <sz val="7"/>
      <name val="Times New Roman"/>
      <family val="1"/>
    </font>
    <font>
      <sz val="10.5"/>
      <name val="ＭＳ Ｐ明朝"/>
      <family val="1"/>
      <charset val="128"/>
    </font>
    <font>
      <sz val="10"/>
      <color rgb="FF000000"/>
      <name val="ＭＳ Ｐ明朝"/>
      <family val="1"/>
      <charset val="128"/>
    </font>
    <font>
      <sz val="10"/>
      <color rgb="FF000000"/>
      <name val="Times New Roman"/>
      <family val="1"/>
    </font>
    <font>
      <sz val="10"/>
      <color theme="1"/>
      <name val="Times New Roman"/>
      <family val="1"/>
    </font>
    <font>
      <sz val="10"/>
      <color theme="1"/>
      <name val="ＭＳ Ｐ明朝"/>
      <family val="1"/>
      <charset val="128"/>
    </font>
    <font>
      <sz val="10.5"/>
      <color rgb="FF000000"/>
      <name val="游ゴシック"/>
      <family val="1"/>
      <charset val="128"/>
    </font>
    <font>
      <sz val="10.5"/>
      <color theme="1"/>
      <name val="ＭＳ Ｐゴシック"/>
      <family val="3"/>
      <charset val="128"/>
    </font>
    <font>
      <sz val="10.5"/>
      <color theme="1"/>
      <name val="Times New Roman"/>
      <family val="1"/>
      <charset val="128"/>
    </font>
    <font>
      <sz val="11"/>
      <color theme="1"/>
      <name val="Times New Roman"/>
      <family val="1"/>
      <charset val="128"/>
    </font>
    <font>
      <vertAlign val="superscript"/>
      <sz val="10.5"/>
      <color theme="1"/>
      <name val="Times New Roman"/>
      <family val="1"/>
    </font>
  </fonts>
  <fills count="171">
    <fill>
      <patternFill patternType="none"/>
    </fill>
    <fill>
      <patternFill patternType="gray125"/>
    </fill>
    <fill>
      <patternFill patternType="solid">
        <fgColor rgb="FFFFFFFF"/>
        <bgColor indexed="64"/>
      </patternFill>
    </fill>
    <fill>
      <patternFill patternType="solid">
        <fgColor rgb="FFFFE183"/>
        <bgColor indexed="64"/>
      </patternFill>
    </fill>
    <fill>
      <patternFill patternType="solid">
        <fgColor rgb="FFFFE288"/>
        <bgColor indexed="64"/>
      </patternFill>
    </fill>
    <fill>
      <patternFill patternType="solid">
        <fgColor rgb="FFFFDC6E"/>
        <bgColor indexed="64"/>
      </patternFill>
    </fill>
    <fill>
      <patternFill patternType="solid">
        <fgColor rgb="FFFFD861"/>
        <bgColor indexed="64"/>
      </patternFill>
    </fill>
    <fill>
      <patternFill patternType="solid">
        <fgColor rgb="FFFFD75A"/>
        <bgColor indexed="64"/>
      </patternFill>
    </fill>
    <fill>
      <patternFill patternType="solid">
        <fgColor rgb="FFFFCB29"/>
        <bgColor indexed="64"/>
      </patternFill>
    </fill>
    <fill>
      <patternFill patternType="solid">
        <fgColor rgb="FFFFCA27"/>
        <bgColor indexed="64"/>
      </patternFill>
    </fill>
    <fill>
      <patternFill patternType="solid">
        <fgColor rgb="FFFFC615"/>
        <bgColor indexed="64"/>
      </patternFill>
    </fill>
    <fill>
      <patternFill patternType="solid">
        <fgColor rgb="FFFFC40D"/>
        <bgColor indexed="64"/>
      </patternFill>
    </fill>
    <fill>
      <patternFill patternType="solid">
        <fgColor rgb="FFFFC30B"/>
        <bgColor indexed="64"/>
      </patternFill>
    </fill>
    <fill>
      <patternFill patternType="solid">
        <fgColor rgb="FFFFC206"/>
        <bgColor indexed="64"/>
      </patternFill>
    </fill>
    <fill>
      <patternFill patternType="solid">
        <fgColor rgb="FFFFC103"/>
        <bgColor indexed="64"/>
      </patternFill>
    </fill>
    <fill>
      <patternFill patternType="solid">
        <fgColor rgb="FFFFC512"/>
        <bgColor indexed="64"/>
      </patternFill>
    </fill>
    <fill>
      <patternFill patternType="solid">
        <fgColor rgb="FFFFC000"/>
        <bgColor indexed="64"/>
      </patternFill>
    </fill>
    <fill>
      <patternFill patternType="solid">
        <fgColor rgb="FFFFC208"/>
        <bgColor indexed="64"/>
      </patternFill>
    </fill>
    <fill>
      <patternFill patternType="solid">
        <fgColor rgb="FFFFC71A"/>
        <bgColor indexed="64"/>
      </patternFill>
    </fill>
    <fill>
      <patternFill patternType="solid">
        <fgColor rgb="FFFCFCFF"/>
        <bgColor indexed="64"/>
      </patternFill>
    </fill>
    <fill>
      <patternFill patternType="solid">
        <fgColor rgb="FFF2F9FF"/>
        <bgColor indexed="64"/>
      </patternFill>
    </fill>
    <fill>
      <patternFill patternType="solid">
        <fgColor rgb="FFF0F9FF"/>
        <bgColor indexed="64"/>
      </patternFill>
    </fill>
    <fill>
      <patternFill patternType="solid">
        <fgColor rgb="FFEAF7FE"/>
        <bgColor indexed="64"/>
      </patternFill>
    </fill>
    <fill>
      <patternFill patternType="solid">
        <fgColor rgb="FFE9F7FE"/>
        <bgColor indexed="64"/>
      </patternFill>
    </fill>
    <fill>
      <patternFill patternType="solid">
        <fgColor rgb="FFE0F4FE"/>
        <bgColor indexed="64"/>
      </patternFill>
    </fill>
    <fill>
      <patternFill patternType="solid">
        <fgColor rgb="FFBBE9FC"/>
        <bgColor indexed="64"/>
      </patternFill>
    </fill>
    <fill>
      <patternFill patternType="solid">
        <fgColor rgb="FFD6F1FD"/>
        <bgColor indexed="64"/>
      </patternFill>
    </fill>
    <fill>
      <patternFill patternType="solid">
        <fgColor rgb="FF6BD1F7"/>
        <bgColor indexed="64"/>
      </patternFill>
    </fill>
    <fill>
      <patternFill patternType="solid">
        <fgColor rgb="FF02B1F1"/>
        <bgColor indexed="64"/>
      </patternFill>
    </fill>
    <fill>
      <patternFill patternType="solid">
        <fgColor rgb="FF00B0F0"/>
        <bgColor indexed="64"/>
      </patternFill>
    </fill>
    <fill>
      <patternFill patternType="solid">
        <fgColor rgb="FFDAF2FD"/>
        <bgColor indexed="64"/>
      </patternFill>
    </fill>
    <fill>
      <patternFill patternType="solid">
        <fgColor rgb="FF94D152"/>
        <bgColor indexed="64"/>
      </patternFill>
    </fill>
    <fill>
      <patternFill patternType="solid">
        <fgColor rgb="FF92D050"/>
        <bgColor indexed="64"/>
      </patternFill>
    </fill>
    <fill>
      <patternFill patternType="solid">
        <fgColor rgb="FF95D154"/>
        <bgColor indexed="64"/>
      </patternFill>
    </fill>
    <fill>
      <patternFill patternType="solid">
        <fgColor rgb="FF95D255"/>
        <bgColor indexed="64"/>
      </patternFill>
    </fill>
    <fill>
      <patternFill patternType="solid">
        <fgColor rgb="FF97D258"/>
        <bgColor indexed="64"/>
      </patternFill>
    </fill>
    <fill>
      <patternFill patternType="solid">
        <fgColor rgb="FF94D153"/>
        <bgColor indexed="64"/>
      </patternFill>
    </fill>
    <fill>
      <patternFill patternType="solid">
        <fgColor rgb="FF96D257"/>
        <bgColor indexed="64"/>
      </patternFill>
    </fill>
    <fill>
      <patternFill patternType="solid">
        <fgColor rgb="FF96D256"/>
        <bgColor indexed="64"/>
      </patternFill>
    </fill>
    <fill>
      <patternFill patternType="solid">
        <fgColor rgb="FF99D35B"/>
        <bgColor indexed="64"/>
      </patternFill>
    </fill>
    <fill>
      <patternFill patternType="solid">
        <fgColor rgb="FF9DD562"/>
        <bgColor indexed="64"/>
      </patternFill>
    </fill>
    <fill>
      <patternFill patternType="solid">
        <fgColor rgb="FF9DD561"/>
        <bgColor indexed="64"/>
      </patternFill>
    </fill>
    <fill>
      <patternFill patternType="solid">
        <fgColor rgb="FF9BD45F"/>
        <bgColor indexed="64"/>
      </patternFill>
    </fill>
    <fill>
      <patternFill patternType="solid">
        <fgColor rgb="FFA1D668"/>
        <bgColor indexed="64"/>
      </patternFill>
    </fill>
    <fill>
      <patternFill patternType="solid">
        <fgColor rgb="FFA7D973"/>
        <bgColor indexed="64"/>
      </patternFill>
    </fill>
    <fill>
      <patternFill patternType="solid">
        <fgColor rgb="FFB4DE87"/>
        <bgColor indexed="64"/>
      </patternFill>
    </fill>
    <fill>
      <patternFill patternType="solid">
        <fgColor rgb="FFAFDC7F"/>
        <bgColor indexed="64"/>
      </patternFill>
    </fill>
    <fill>
      <patternFill patternType="solid">
        <fgColor rgb="FFBBE193"/>
        <bgColor indexed="64"/>
      </patternFill>
    </fill>
    <fill>
      <patternFill patternType="solid">
        <fgColor rgb="FFCBE8AD"/>
        <bgColor indexed="64"/>
      </patternFill>
    </fill>
    <fill>
      <patternFill patternType="solid">
        <fgColor rgb="FFA1D768"/>
        <bgColor indexed="64"/>
      </patternFill>
    </fill>
    <fill>
      <patternFill patternType="solid">
        <fgColor rgb="FFE7E6E6"/>
        <bgColor indexed="64"/>
      </patternFill>
    </fill>
    <fill>
      <patternFill patternType="solid">
        <fgColor rgb="FFF1F9FF"/>
        <bgColor indexed="64"/>
      </patternFill>
    </fill>
    <fill>
      <patternFill patternType="solid">
        <fgColor rgb="FFEBF7FE"/>
        <bgColor indexed="64"/>
      </patternFill>
    </fill>
    <fill>
      <patternFill patternType="solid">
        <fgColor rgb="FFE6F6FE"/>
        <bgColor indexed="64"/>
      </patternFill>
    </fill>
    <fill>
      <patternFill patternType="solid">
        <fgColor rgb="FFE1F4FE"/>
        <bgColor indexed="64"/>
      </patternFill>
    </fill>
    <fill>
      <patternFill patternType="solid">
        <fgColor rgb="FFD9F2FD"/>
        <bgColor indexed="64"/>
      </patternFill>
    </fill>
    <fill>
      <patternFill patternType="solid">
        <fgColor rgb="FFD7F1FD"/>
        <bgColor indexed="64"/>
      </patternFill>
    </fill>
    <fill>
      <patternFill patternType="solid">
        <fgColor rgb="FFCAEDFC"/>
        <bgColor indexed="64"/>
      </patternFill>
    </fill>
    <fill>
      <patternFill patternType="solid">
        <fgColor rgb="FFCCEEFD"/>
        <bgColor indexed="64"/>
      </patternFill>
    </fill>
    <fill>
      <patternFill patternType="solid">
        <fgColor rgb="FFA8E3FA"/>
        <bgColor indexed="64"/>
      </patternFill>
    </fill>
    <fill>
      <patternFill patternType="solid">
        <fgColor rgb="FF92DCF9"/>
        <bgColor indexed="64"/>
      </patternFill>
    </fill>
    <fill>
      <patternFill patternType="solid">
        <fgColor rgb="FF6DD1F7"/>
        <bgColor indexed="64"/>
      </patternFill>
    </fill>
    <fill>
      <patternFill patternType="solid">
        <fgColor rgb="FFC9EDFC"/>
        <bgColor indexed="64"/>
      </patternFill>
    </fill>
    <fill>
      <patternFill patternType="solid">
        <fgColor rgb="FF41C4F4"/>
        <bgColor indexed="64"/>
      </patternFill>
    </fill>
    <fill>
      <patternFill patternType="solid">
        <fgColor rgb="FF99D35C"/>
        <bgColor indexed="64"/>
      </patternFill>
    </fill>
    <fill>
      <patternFill patternType="solid">
        <fgColor rgb="FF93D151"/>
        <bgColor indexed="64"/>
      </patternFill>
    </fill>
    <fill>
      <patternFill patternType="solid">
        <fgColor rgb="FF97D257"/>
        <bgColor indexed="64"/>
      </patternFill>
    </fill>
    <fill>
      <patternFill patternType="solid">
        <fgColor rgb="FF9AD45D"/>
        <bgColor indexed="64"/>
      </patternFill>
    </fill>
    <fill>
      <patternFill patternType="solid">
        <fgColor rgb="FF9AD35C"/>
        <bgColor indexed="64"/>
      </patternFill>
    </fill>
    <fill>
      <patternFill patternType="solid">
        <fgColor rgb="FFA8D973"/>
        <bgColor indexed="64"/>
      </patternFill>
    </fill>
    <fill>
      <patternFill patternType="solid">
        <fgColor rgb="FFC1E49D"/>
        <bgColor indexed="64"/>
      </patternFill>
    </fill>
    <fill>
      <patternFill patternType="solid">
        <fgColor rgb="FFFFE38D"/>
        <bgColor indexed="64"/>
      </patternFill>
    </fill>
    <fill>
      <patternFill patternType="solid">
        <fgColor rgb="FFFFE48F"/>
        <bgColor indexed="64"/>
      </patternFill>
    </fill>
    <fill>
      <patternFill patternType="solid">
        <fgColor rgb="FFFFE492"/>
        <bgColor indexed="64"/>
      </patternFill>
    </fill>
    <fill>
      <patternFill patternType="solid">
        <fgColor rgb="FFFFDD73"/>
        <bgColor indexed="64"/>
      </patternFill>
    </fill>
    <fill>
      <patternFill patternType="solid">
        <fgColor rgb="FFFFDD76"/>
        <bgColor indexed="64"/>
      </patternFill>
    </fill>
    <fill>
      <patternFill patternType="solid">
        <fgColor rgb="FFFFDE78"/>
        <bgColor indexed="64"/>
      </patternFill>
    </fill>
    <fill>
      <patternFill patternType="solid">
        <fgColor rgb="FFFFD75C"/>
        <bgColor indexed="64"/>
      </patternFill>
    </fill>
    <fill>
      <patternFill patternType="solid">
        <fgColor rgb="FFFFD34D"/>
        <bgColor indexed="64"/>
      </patternFill>
    </fill>
    <fill>
      <patternFill patternType="solid">
        <fgColor rgb="FFFFD143"/>
        <bgColor indexed="64"/>
      </patternFill>
    </fill>
    <fill>
      <patternFill patternType="solid">
        <fgColor rgb="FFFFD040"/>
        <bgColor indexed="64"/>
      </patternFill>
    </fill>
    <fill>
      <patternFill patternType="solid">
        <fgColor rgb="FFFFD03E"/>
        <bgColor indexed="64"/>
      </patternFill>
    </fill>
    <fill>
      <patternFill patternType="solid">
        <fgColor rgb="FFFFCE39"/>
        <bgColor indexed="64"/>
      </patternFill>
    </fill>
    <fill>
      <patternFill patternType="solid">
        <fgColor rgb="FFFFCC2E"/>
        <bgColor indexed="64"/>
      </patternFill>
    </fill>
    <fill>
      <patternFill patternType="solid">
        <fgColor rgb="FFFFC924"/>
        <bgColor indexed="64"/>
      </patternFill>
    </fill>
    <fill>
      <patternFill patternType="solid">
        <fgColor rgb="FFFFC617"/>
        <bgColor indexed="64"/>
      </patternFill>
    </fill>
    <fill>
      <patternFill patternType="solid">
        <fgColor rgb="FFFFDB6C"/>
        <bgColor indexed="64"/>
      </patternFill>
    </fill>
    <fill>
      <patternFill patternType="solid">
        <fgColor rgb="FFFFDA69"/>
        <bgColor indexed="64"/>
      </patternFill>
    </fill>
    <fill>
      <patternFill patternType="solid">
        <fgColor rgb="FFEFF9FF"/>
        <bgColor indexed="64"/>
      </patternFill>
    </fill>
    <fill>
      <patternFill patternType="solid">
        <fgColor rgb="FFE2F5FE"/>
        <bgColor indexed="64"/>
      </patternFill>
    </fill>
    <fill>
      <patternFill patternType="solid">
        <fgColor rgb="FFCFEFFD"/>
        <bgColor indexed="64"/>
      </patternFill>
    </fill>
    <fill>
      <patternFill patternType="solid">
        <fgColor rgb="FFCBEEFD"/>
        <bgColor indexed="64"/>
      </patternFill>
    </fill>
    <fill>
      <patternFill patternType="solid">
        <fgColor rgb="FFD3F0FD"/>
        <bgColor indexed="64"/>
      </patternFill>
    </fill>
    <fill>
      <patternFill patternType="solid">
        <fgColor rgb="FFC4EBFC"/>
        <bgColor indexed="64"/>
      </patternFill>
    </fill>
    <fill>
      <patternFill patternType="solid">
        <fgColor rgb="FFBDE9FC"/>
        <bgColor indexed="64"/>
      </patternFill>
    </fill>
    <fill>
      <patternFill patternType="solid">
        <fgColor rgb="FFBAE8FC"/>
        <bgColor indexed="64"/>
      </patternFill>
    </fill>
    <fill>
      <patternFill patternType="solid">
        <fgColor rgb="FFB9E8FC"/>
        <bgColor indexed="64"/>
      </patternFill>
    </fill>
    <fill>
      <patternFill patternType="solid">
        <fgColor rgb="FFB9E8FB"/>
        <bgColor indexed="64"/>
      </patternFill>
    </fill>
    <fill>
      <patternFill patternType="solid">
        <fgColor rgb="FFB6E7FB"/>
        <bgColor indexed="64"/>
      </patternFill>
    </fill>
    <fill>
      <patternFill patternType="solid">
        <fgColor rgb="FFADE4FB"/>
        <bgColor indexed="64"/>
      </patternFill>
    </fill>
    <fill>
      <patternFill patternType="solid">
        <fgColor rgb="FFA7E3FA"/>
        <bgColor indexed="64"/>
      </patternFill>
    </fill>
    <fill>
      <patternFill patternType="solid">
        <fgColor rgb="FFA6E3FA"/>
        <bgColor indexed="64"/>
      </patternFill>
    </fill>
    <fill>
      <patternFill patternType="solid">
        <fgColor rgb="FFA6E2FA"/>
        <bgColor indexed="64"/>
      </patternFill>
    </fill>
    <fill>
      <patternFill patternType="solid">
        <fgColor rgb="FFA5E2FA"/>
        <bgColor indexed="64"/>
      </patternFill>
    </fill>
    <fill>
      <patternFill patternType="solid">
        <fgColor rgb="FF99DEFA"/>
        <bgColor indexed="64"/>
      </patternFill>
    </fill>
    <fill>
      <patternFill patternType="solid">
        <fgColor rgb="FF8FDBF9"/>
        <bgColor indexed="64"/>
      </patternFill>
    </fill>
    <fill>
      <patternFill patternType="solid">
        <fgColor rgb="FF8EDBF9"/>
        <bgColor indexed="64"/>
      </patternFill>
    </fill>
    <fill>
      <patternFill patternType="solid">
        <fgColor rgb="FF8DDBF9"/>
        <bgColor indexed="64"/>
      </patternFill>
    </fill>
    <fill>
      <patternFill patternType="solid">
        <fgColor rgb="FF8CDBF9"/>
        <bgColor indexed="64"/>
      </patternFill>
    </fill>
    <fill>
      <patternFill patternType="solid">
        <fgColor rgb="FF95DDF9"/>
        <bgColor indexed="64"/>
      </patternFill>
    </fill>
    <fill>
      <patternFill patternType="solid">
        <fgColor rgb="FF80D7F8"/>
        <bgColor indexed="64"/>
      </patternFill>
    </fill>
    <fill>
      <patternFill patternType="solid">
        <fgColor rgb="FF76D4F7"/>
        <bgColor indexed="64"/>
      </patternFill>
    </fill>
    <fill>
      <patternFill patternType="solid">
        <fgColor rgb="FF70D2F7"/>
        <bgColor indexed="64"/>
      </patternFill>
    </fill>
    <fill>
      <patternFill patternType="solid">
        <fgColor rgb="FF6ED1F7"/>
        <bgColor indexed="64"/>
      </patternFill>
    </fill>
    <fill>
      <patternFill patternType="solid">
        <fgColor rgb="FF6CD1F7"/>
        <bgColor indexed="64"/>
      </patternFill>
    </fill>
    <fill>
      <patternFill patternType="solid">
        <fgColor rgb="FFB2E6FB"/>
        <bgColor indexed="64"/>
      </patternFill>
    </fill>
    <fill>
      <patternFill patternType="solid">
        <fgColor rgb="FF63CEF6"/>
        <bgColor indexed="64"/>
      </patternFill>
    </fill>
    <fill>
      <patternFill patternType="solid">
        <fgColor rgb="FF52C9F5"/>
        <bgColor indexed="64"/>
      </patternFill>
    </fill>
    <fill>
      <patternFill patternType="solid">
        <fgColor rgb="FF49C6F5"/>
        <bgColor indexed="64"/>
      </patternFill>
    </fill>
    <fill>
      <patternFill patternType="solid">
        <fgColor rgb="FF44C5F5"/>
        <bgColor indexed="64"/>
      </patternFill>
    </fill>
    <fill>
      <patternFill patternType="solid">
        <fgColor rgb="FF42C4F4"/>
        <bgColor indexed="64"/>
      </patternFill>
    </fill>
    <fill>
      <patternFill patternType="solid">
        <fgColor rgb="FF3FC3F4"/>
        <bgColor indexed="64"/>
      </patternFill>
    </fill>
    <fill>
      <patternFill patternType="solid">
        <fgColor rgb="FF3EC3F4"/>
        <bgColor indexed="64"/>
      </patternFill>
    </fill>
    <fill>
      <patternFill patternType="solid">
        <fgColor rgb="FF68D0F7"/>
        <bgColor indexed="64"/>
      </patternFill>
    </fill>
    <fill>
      <patternFill patternType="solid">
        <fgColor rgb="FF25BCF3"/>
        <bgColor indexed="64"/>
      </patternFill>
    </fill>
    <fill>
      <patternFill patternType="solid">
        <fgColor rgb="FF16B7F2"/>
        <bgColor indexed="64"/>
      </patternFill>
    </fill>
    <fill>
      <patternFill patternType="solid">
        <fgColor rgb="FF0DB4F1"/>
        <bgColor indexed="64"/>
      </patternFill>
    </fill>
    <fill>
      <patternFill patternType="solid">
        <fgColor rgb="FF08B3F1"/>
        <bgColor indexed="64"/>
      </patternFill>
    </fill>
    <fill>
      <patternFill patternType="solid">
        <fgColor rgb="FF05B2F1"/>
        <bgColor indexed="64"/>
      </patternFill>
    </fill>
    <fill>
      <patternFill patternType="solid">
        <fgColor rgb="FFE7F6FE"/>
        <bgColor indexed="64"/>
      </patternFill>
    </fill>
    <fill>
      <patternFill patternType="solid">
        <fgColor rgb="FFA2D76A"/>
        <bgColor indexed="64"/>
      </patternFill>
    </fill>
    <fill>
      <patternFill patternType="solid">
        <fgColor rgb="FF98D359"/>
        <bgColor indexed="64"/>
      </patternFill>
    </fill>
    <fill>
      <patternFill patternType="solid">
        <fgColor rgb="FFABDA78"/>
        <bgColor indexed="64"/>
      </patternFill>
    </fill>
    <fill>
      <patternFill patternType="solid">
        <fgColor rgb="FFA0D666"/>
        <bgColor indexed="64"/>
      </patternFill>
    </fill>
    <fill>
      <patternFill patternType="solid">
        <fgColor rgb="FFA6D971"/>
        <bgColor indexed="64"/>
      </patternFill>
    </fill>
    <fill>
      <patternFill patternType="solid">
        <fgColor rgb="FF9DD563"/>
        <bgColor indexed="64"/>
      </patternFill>
    </fill>
    <fill>
      <patternFill patternType="solid">
        <fgColor rgb="FF9CD561"/>
        <bgColor indexed="64"/>
      </patternFill>
    </fill>
    <fill>
      <patternFill patternType="solid">
        <fgColor rgb="FF9CD560"/>
        <bgColor indexed="64"/>
      </patternFill>
    </fill>
    <fill>
      <patternFill patternType="solid">
        <fgColor rgb="FF9CD460"/>
        <bgColor indexed="64"/>
      </patternFill>
    </fill>
    <fill>
      <patternFill patternType="solid">
        <fgColor rgb="FFBEE298"/>
        <bgColor indexed="64"/>
      </patternFill>
    </fill>
    <fill>
      <patternFill patternType="solid">
        <fgColor rgb="FFAEDC7E"/>
        <bgColor indexed="64"/>
      </patternFill>
    </fill>
    <fill>
      <patternFill patternType="solid">
        <fgColor rgb="FFA3D76B"/>
        <bgColor indexed="64"/>
      </patternFill>
    </fill>
    <fill>
      <patternFill patternType="solid">
        <fgColor rgb="FFA1D769"/>
        <bgColor indexed="64"/>
      </patternFill>
    </fill>
    <fill>
      <patternFill patternType="solid">
        <fgColor rgb="FFC8E7AA"/>
        <bgColor indexed="64"/>
      </patternFill>
    </fill>
    <fill>
      <patternFill patternType="solid">
        <fgColor rgb="FFB8E08F"/>
        <bgColor indexed="64"/>
      </patternFill>
    </fill>
    <fill>
      <patternFill patternType="solid">
        <fgColor rgb="FFABDB78"/>
        <bgColor indexed="64"/>
      </patternFill>
    </fill>
    <fill>
      <patternFill patternType="solid">
        <fgColor rgb="FFA9DA75"/>
        <bgColor indexed="64"/>
      </patternFill>
    </fill>
    <fill>
      <patternFill patternType="solid">
        <fgColor rgb="FFA8D974"/>
        <bgColor indexed="64"/>
      </patternFill>
    </fill>
    <fill>
      <patternFill patternType="solid">
        <fgColor rgb="FFD4ECBD"/>
        <bgColor indexed="64"/>
      </patternFill>
    </fill>
    <fill>
      <patternFill patternType="solid">
        <fgColor rgb="FFC5E5A3"/>
        <bgColor indexed="64"/>
      </patternFill>
    </fill>
    <fill>
      <patternFill patternType="solid">
        <fgColor rgb="FFB6DF8B"/>
        <bgColor indexed="64"/>
      </patternFill>
    </fill>
    <fill>
      <patternFill patternType="solid">
        <fgColor rgb="FFB3DE87"/>
        <bgColor indexed="64"/>
      </patternFill>
    </fill>
    <fill>
      <patternFill patternType="solid">
        <fgColor rgb="FFB2DE85"/>
        <bgColor indexed="64"/>
      </patternFill>
    </fill>
    <fill>
      <patternFill patternType="solid">
        <fgColor rgb="FFB2DE84"/>
        <bgColor indexed="64"/>
      </patternFill>
    </fill>
    <fill>
      <patternFill patternType="solid">
        <fgColor rgb="FFB2DD84"/>
        <bgColor indexed="64"/>
      </patternFill>
    </fill>
    <fill>
      <patternFill patternType="solid">
        <fgColor rgb="FFE1F1D1"/>
        <bgColor indexed="64"/>
      </patternFill>
    </fill>
    <fill>
      <patternFill patternType="solid">
        <fgColor rgb="FFD4ECBC"/>
        <bgColor indexed="64"/>
      </patternFill>
    </fill>
    <fill>
      <patternFill patternType="solid">
        <fgColor rgb="FFC6E6A5"/>
        <bgColor indexed="64"/>
      </patternFill>
    </fill>
    <fill>
      <patternFill patternType="solid">
        <fgColor rgb="FFC3E5A1"/>
        <bgColor indexed="64"/>
      </patternFill>
    </fill>
    <fill>
      <patternFill patternType="solid">
        <fgColor rgb="FFC2E49F"/>
        <bgColor indexed="64"/>
      </patternFill>
    </fill>
    <fill>
      <patternFill patternType="solid">
        <fgColor rgb="FFC1E49E"/>
        <bgColor indexed="64"/>
      </patternFill>
    </fill>
    <fill>
      <patternFill patternType="solid">
        <fgColor rgb="FFEEF6E8"/>
        <bgColor indexed="64"/>
      </patternFill>
    </fill>
    <fill>
      <patternFill patternType="solid">
        <fgColor rgb="FFE6F3DB"/>
        <bgColor indexed="64"/>
      </patternFill>
    </fill>
    <fill>
      <patternFill patternType="solid">
        <fgColor rgb="FFE0F1D0"/>
        <bgColor indexed="64"/>
      </patternFill>
    </fill>
    <fill>
      <patternFill patternType="solid">
        <fgColor rgb="FFDCEFCA"/>
        <bgColor indexed="64"/>
      </patternFill>
    </fill>
    <fill>
      <patternFill patternType="solid">
        <fgColor rgb="FFDAEEC7"/>
        <bgColor indexed="64"/>
      </patternFill>
    </fill>
    <fill>
      <patternFill patternType="solid">
        <fgColor rgb="FFD9EEC5"/>
        <bgColor indexed="64"/>
      </patternFill>
    </fill>
    <fill>
      <patternFill patternType="solid">
        <fgColor rgb="FFD9EEC4"/>
        <bgColor indexed="64"/>
      </patternFill>
    </fill>
    <fill>
      <patternFill patternType="solid">
        <fgColor rgb="FFD8EDC4"/>
        <bgColor indexed="64"/>
      </patternFill>
    </fill>
    <fill>
      <patternFill patternType="solid">
        <fgColor rgb="FFD8EDC3"/>
        <bgColor indexed="64"/>
      </patternFill>
    </fill>
    <fill>
      <patternFill patternType="solid">
        <fgColor rgb="FFBFBFBF"/>
        <bgColor indexed="64"/>
      </patternFill>
    </fill>
  </fills>
  <borders count="22">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rgb="FF000000"/>
      </top>
      <bottom/>
      <diagonal/>
    </border>
    <border>
      <left/>
      <right style="medium">
        <color indexed="64"/>
      </right>
      <top/>
      <bottom style="medium">
        <color rgb="FF000000"/>
      </bottom>
      <diagonal/>
    </border>
    <border>
      <left/>
      <right style="medium">
        <color rgb="FF000000"/>
      </right>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s>
  <cellStyleXfs count="4">
    <xf numFmtId="0" fontId="0" fillId="0" borderId="0">
      <alignment vertical="center"/>
    </xf>
    <xf numFmtId="0" fontId="21" fillId="0" borderId="0"/>
    <xf numFmtId="0" fontId="21" fillId="0" borderId="0"/>
    <xf numFmtId="38" fontId="21" fillId="0" borderId="0" applyFont="0" applyFill="0" applyBorder="0" applyAlignment="0" applyProtection="0">
      <alignment vertical="center"/>
    </xf>
  </cellStyleXfs>
  <cellXfs count="463">
    <xf numFmtId="0" fontId="0" fillId="0" borderId="0" xfId="0">
      <alignment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3" fontId="3" fillId="0" borderId="2" xfId="0" applyNumberFormat="1" applyFont="1" applyBorder="1" applyAlignment="1">
      <alignment horizontal="right" vertical="center" wrapText="1"/>
    </xf>
    <xf numFmtId="0" fontId="3" fillId="0" borderId="2" xfId="0" applyFont="1" applyBorder="1" applyAlignment="1">
      <alignment horizontal="right" vertical="center"/>
    </xf>
    <xf numFmtId="0" fontId="3" fillId="0" borderId="0" xfId="0" applyFont="1" applyAlignment="1">
      <alignment horizontal="right" vertical="center"/>
    </xf>
    <xf numFmtId="0" fontId="3" fillId="0" borderId="0" xfId="0" applyFont="1" applyAlignment="1">
      <alignment horizontal="justify" vertical="center"/>
    </xf>
    <xf numFmtId="3" fontId="3" fillId="0" borderId="0" xfId="0" applyNumberFormat="1" applyFont="1" applyAlignment="1">
      <alignment horizontal="right" vertical="center" wrapText="1"/>
    </xf>
    <xf numFmtId="2" fontId="3" fillId="0" borderId="0" xfId="0" applyNumberFormat="1" applyFont="1" applyAlignment="1">
      <alignment horizontal="right" vertical="center" wrapText="1"/>
    </xf>
    <xf numFmtId="0" fontId="3" fillId="0" borderId="0" xfId="0" applyFont="1" applyAlignment="1">
      <alignment horizontal="right" vertical="center" wrapText="1"/>
    </xf>
    <xf numFmtId="0" fontId="5" fillId="0" borderId="0" xfId="0" applyFont="1">
      <alignment vertical="center"/>
    </xf>
    <xf numFmtId="2" fontId="3" fillId="0" borderId="2" xfId="0" applyNumberFormat="1" applyFont="1" applyBorder="1" applyAlignment="1">
      <alignment horizontal="right" vertical="center" wrapText="1"/>
    </xf>
    <xf numFmtId="0" fontId="3" fillId="0" borderId="2" xfId="0" applyFont="1" applyBorder="1" applyAlignment="1">
      <alignment horizontal="right" vertical="center" wrapText="1"/>
    </xf>
    <xf numFmtId="0" fontId="3" fillId="0" borderId="0" xfId="0" applyFont="1" applyAlignment="1">
      <alignment horizontal="center" vertical="center" wrapText="1"/>
    </xf>
    <xf numFmtId="176"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2" fontId="3" fillId="0" borderId="0" xfId="0" applyNumberFormat="1" applyFont="1" applyAlignment="1">
      <alignment horizontal="right" vertical="center"/>
    </xf>
    <xf numFmtId="2" fontId="3" fillId="0" borderId="2" xfId="0" applyNumberFormat="1" applyFont="1" applyBorder="1" applyAlignment="1">
      <alignment horizontal="right" vertical="center"/>
    </xf>
    <xf numFmtId="0" fontId="3" fillId="0" borderId="0" xfId="0" applyFont="1" applyAlignment="1">
      <alignment horizontal="justify"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11" fontId="3" fillId="0" borderId="0" xfId="0" applyNumberFormat="1" applyFont="1" applyAlignment="1">
      <alignment horizontal="right" vertical="center" wrapText="1"/>
    </xf>
    <xf numFmtId="2" fontId="3" fillId="0" borderId="1" xfId="0" applyNumberFormat="1" applyFont="1" applyBorder="1" applyAlignment="1">
      <alignment horizontal="right" vertical="center" wrapText="1"/>
    </xf>
    <xf numFmtId="0" fontId="7" fillId="0" borderId="0" xfId="0" applyFont="1" applyAlignment="1">
      <alignment horizontal="center" vertical="center"/>
    </xf>
    <xf numFmtId="176"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2" fontId="3" fillId="0" borderId="2" xfId="0" applyNumberFormat="1" applyFont="1" applyBorder="1" applyAlignment="1">
      <alignment horizontal="center" vertical="center" wrapText="1"/>
    </xf>
    <xf numFmtId="0" fontId="10"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indent="1"/>
    </xf>
    <xf numFmtId="0" fontId="3" fillId="0" borderId="6" xfId="0" applyFont="1" applyBorder="1" applyAlignment="1">
      <alignment horizontal="center" vertical="center"/>
    </xf>
    <xf numFmtId="0" fontId="13" fillId="4" borderId="7" xfId="0" applyFont="1" applyFill="1" applyBorder="1" applyAlignment="1">
      <alignment horizontal="right" vertical="center"/>
    </xf>
    <xf numFmtId="0" fontId="13" fillId="6" borderId="7" xfId="0" applyFont="1" applyFill="1" applyBorder="1" applyAlignment="1">
      <alignment horizontal="right" vertical="center"/>
    </xf>
    <xf numFmtId="0" fontId="13" fillId="7" borderId="7" xfId="0" applyFont="1" applyFill="1" applyBorder="1" applyAlignment="1">
      <alignment horizontal="right" vertical="center"/>
    </xf>
    <xf numFmtId="0" fontId="13" fillId="8" borderId="7" xfId="0" applyFont="1" applyFill="1" applyBorder="1" applyAlignment="1">
      <alignment horizontal="right" vertical="center"/>
    </xf>
    <xf numFmtId="0" fontId="13" fillId="9" borderId="7" xfId="0" applyFont="1" applyFill="1" applyBorder="1" applyAlignment="1">
      <alignment horizontal="right" vertical="center"/>
    </xf>
    <xf numFmtId="0" fontId="13" fillId="10" borderId="7" xfId="0" applyFont="1" applyFill="1" applyBorder="1" applyAlignment="1">
      <alignment horizontal="right" vertical="center"/>
    </xf>
    <xf numFmtId="0" fontId="13" fillId="11" borderId="7" xfId="0" applyFont="1" applyFill="1" applyBorder="1" applyAlignment="1">
      <alignment horizontal="right" vertical="center"/>
    </xf>
    <xf numFmtId="0" fontId="13" fillId="12" borderId="7" xfId="0" applyFont="1" applyFill="1" applyBorder="1" applyAlignment="1">
      <alignment horizontal="right" vertical="center"/>
    </xf>
    <xf numFmtId="0" fontId="13" fillId="13" borderId="7" xfId="0" applyFont="1" applyFill="1" applyBorder="1" applyAlignment="1">
      <alignment horizontal="right" vertical="center"/>
    </xf>
    <xf numFmtId="0" fontId="13" fillId="14" borderId="7" xfId="0" applyFont="1" applyFill="1" applyBorder="1" applyAlignment="1">
      <alignment horizontal="right" vertical="center"/>
    </xf>
    <xf numFmtId="0" fontId="13" fillId="15" borderId="7" xfId="0" applyFont="1" applyFill="1" applyBorder="1" applyAlignment="1">
      <alignment horizontal="right" vertical="center"/>
    </xf>
    <xf numFmtId="0" fontId="13" fillId="16" borderId="7" xfId="0" applyFont="1" applyFill="1" applyBorder="1" applyAlignment="1">
      <alignment horizontal="right" vertical="center"/>
    </xf>
    <xf numFmtId="0" fontId="13" fillId="17" borderId="7" xfId="0" applyFont="1" applyFill="1" applyBorder="1" applyAlignment="1">
      <alignment horizontal="right" vertical="center"/>
    </xf>
    <xf numFmtId="0" fontId="13" fillId="18" borderId="7" xfId="0" applyFont="1" applyFill="1" applyBorder="1" applyAlignment="1">
      <alignment horizontal="right" vertical="center"/>
    </xf>
    <xf numFmtId="0" fontId="11" fillId="0" borderId="0" xfId="0" applyFont="1" applyAlignment="1">
      <alignment horizontal="left" vertical="center"/>
    </xf>
    <xf numFmtId="0" fontId="13" fillId="0" borderId="0" xfId="0" applyFont="1" applyAlignment="1">
      <alignment horizontal="left" vertical="center"/>
    </xf>
    <xf numFmtId="0" fontId="13" fillId="50" borderId="4" xfId="0" applyFont="1" applyFill="1" applyBorder="1" applyAlignment="1">
      <alignment horizontal="center" vertical="center"/>
    </xf>
    <xf numFmtId="0" fontId="13" fillId="50" borderId="6" xfId="0" applyFont="1" applyFill="1" applyBorder="1" applyAlignment="1">
      <alignment horizontal="center" vertical="center"/>
    </xf>
    <xf numFmtId="0" fontId="3" fillId="0" borderId="2" xfId="0" applyFont="1" applyBorder="1" applyAlignment="1">
      <alignment horizontal="justify" vertical="center" wrapText="1"/>
    </xf>
    <xf numFmtId="177" fontId="3" fillId="0" borderId="2" xfId="0" applyNumberFormat="1" applyFont="1" applyBorder="1" applyAlignment="1">
      <alignment horizontal="right" vertical="center" wrapText="1"/>
    </xf>
    <xf numFmtId="3" fontId="13" fillId="0" borderId="0" xfId="0" applyNumberFormat="1" applyFont="1" applyAlignment="1">
      <alignment horizontal="right" vertical="center" wrapText="1"/>
    </xf>
    <xf numFmtId="0" fontId="16" fillId="0" borderId="0" xfId="0" quotePrefix="1" applyFont="1" applyAlignment="1">
      <alignment horizontal="left" vertical="center"/>
    </xf>
    <xf numFmtId="0" fontId="16" fillId="0" borderId="0" xfId="0" applyFont="1">
      <alignment vertical="center"/>
    </xf>
    <xf numFmtId="0" fontId="18" fillId="0" borderId="0" xfId="0" applyFont="1">
      <alignment vertical="center"/>
    </xf>
    <xf numFmtId="0" fontId="3" fillId="0" borderId="3" xfId="0" applyFont="1" applyBorder="1" applyAlignment="1">
      <alignment horizontal="center" vertical="center" wrapText="1"/>
    </xf>
    <xf numFmtId="11" fontId="16" fillId="0" borderId="0" xfId="0" applyNumberFormat="1" applyFont="1">
      <alignment vertical="center"/>
    </xf>
    <xf numFmtId="0" fontId="19" fillId="0" borderId="0" xfId="0" applyFont="1" applyAlignment="1">
      <alignment horizontal="left" vertical="center"/>
    </xf>
    <xf numFmtId="0" fontId="2" fillId="0" borderId="3" xfId="0" applyFont="1" applyBorder="1" applyAlignment="1">
      <alignment horizontal="center" vertical="center" wrapText="1"/>
    </xf>
    <xf numFmtId="0" fontId="16" fillId="0" borderId="1" xfId="0" applyFont="1" applyBorder="1" applyAlignment="1">
      <alignment horizontal="left" vertical="center" wrapText="1"/>
    </xf>
    <xf numFmtId="176" fontId="3" fillId="0" borderId="0" xfId="0" applyNumberFormat="1" applyFont="1" applyAlignment="1">
      <alignment horizontal="right" vertical="center"/>
    </xf>
    <xf numFmtId="176" fontId="3" fillId="0" borderId="2" xfId="0" applyNumberFormat="1" applyFont="1" applyBorder="1" applyAlignment="1">
      <alignment horizontal="right" vertical="center"/>
    </xf>
    <xf numFmtId="0" fontId="23" fillId="0" borderId="0" xfId="0" applyFont="1" applyAlignment="1">
      <alignment horizontal="left" vertical="center"/>
    </xf>
    <xf numFmtId="0" fontId="24" fillId="0" borderId="0" xfId="0" applyFont="1" applyAlignment="1">
      <alignment horizontal="left" vertical="center" indent="1"/>
    </xf>
    <xf numFmtId="0" fontId="26" fillId="0" borderId="0" xfId="0" applyFont="1" applyAlignment="1">
      <alignment horizontal="left" vertical="center"/>
    </xf>
    <xf numFmtId="0" fontId="2" fillId="0" borderId="0" xfId="0" applyFont="1" applyAlignment="1">
      <alignment horizontal="left" vertical="center"/>
    </xf>
    <xf numFmtId="0" fontId="14"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justify" vertical="center" wrapText="1"/>
    </xf>
    <xf numFmtId="0" fontId="14" fillId="0" borderId="7" xfId="0" applyFont="1" applyBorder="1" applyAlignment="1">
      <alignment horizontal="left" vertical="center" wrapText="1"/>
    </xf>
    <xf numFmtId="0" fontId="14" fillId="0" borderId="8" xfId="0" applyFont="1" applyBorder="1" applyAlignment="1">
      <alignment horizontal="justify" vertical="center" wrapText="1"/>
    </xf>
    <xf numFmtId="0" fontId="14" fillId="0" borderId="7" xfId="0" applyFont="1" applyBorder="1" applyAlignment="1">
      <alignment horizontal="justify" vertical="center" wrapText="1"/>
    </xf>
    <xf numFmtId="9" fontId="3" fillId="0" borderId="7" xfId="0" applyNumberFormat="1" applyFont="1" applyBorder="1" applyAlignment="1">
      <alignment horizontal="center" vertical="center" wrapText="1"/>
    </xf>
    <xf numFmtId="0" fontId="3" fillId="0" borderId="7" xfId="0" applyFont="1" applyBorder="1" applyAlignment="1">
      <alignment horizontal="justify" vertical="center" wrapText="1"/>
    </xf>
    <xf numFmtId="0" fontId="13" fillId="0" borderId="7" xfId="0" applyFont="1" applyBorder="1" applyAlignment="1">
      <alignment horizontal="justify" vertical="center" wrapText="1"/>
    </xf>
    <xf numFmtId="178" fontId="3" fillId="0" borderId="7" xfId="0" applyNumberFormat="1" applyFont="1" applyBorder="1" applyAlignment="1">
      <alignment horizontal="center" vertical="center" wrapText="1"/>
    </xf>
    <xf numFmtId="0" fontId="11" fillId="0" borderId="6" xfId="0" applyFont="1" applyBorder="1" applyAlignment="1">
      <alignment horizontal="justify" vertical="center" wrapText="1"/>
    </xf>
    <xf numFmtId="0" fontId="11" fillId="0" borderId="0" xfId="0" applyFont="1" applyAlignment="1">
      <alignment horizontal="justify" vertical="center" wrapText="1"/>
    </xf>
    <xf numFmtId="0" fontId="11" fillId="0" borderId="2" xfId="0" applyFont="1" applyBorder="1" applyAlignment="1">
      <alignment horizontal="justify" vertical="center" wrapText="1"/>
    </xf>
    <xf numFmtId="0" fontId="27" fillId="0" borderId="3" xfId="0" applyFont="1" applyBorder="1" applyAlignment="1">
      <alignment horizontal="left" vertical="center"/>
    </xf>
    <xf numFmtId="0" fontId="27" fillId="0" borderId="3" xfId="0" applyFont="1" applyBorder="1" applyAlignment="1">
      <alignment horizontal="center" vertical="center"/>
    </xf>
    <xf numFmtId="0" fontId="27"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0" xfId="0" applyFont="1" applyAlignment="1">
      <alignment horizontal="center" vertical="center"/>
    </xf>
    <xf numFmtId="0" fontId="3" fillId="0" borderId="1" xfId="0" applyFont="1" applyBorder="1" applyAlignment="1">
      <alignment horizontal="right" vertical="center"/>
    </xf>
    <xf numFmtId="0" fontId="29" fillId="0" borderId="0" xfId="0" applyFont="1" applyAlignment="1">
      <alignment horizontal="center" vertical="center"/>
    </xf>
    <xf numFmtId="0" fontId="29" fillId="0" borderId="2" xfId="0" applyFont="1" applyBorder="1" applyAlignment="1">
      <alignment horizontal="center" vertical="center"/>
    </xf>
    <xf numFmtId="0" fontId="13" fillId="50" borderId="5" xfId="0" applyFont="1" applyFill="1" applyBorder="1" applyAlignment="1">
      <alignment horizontal="center" vertical="center"/>
    </xf>
    <xf numFmtId="0" fontId="13" fillId="50" borderId="5" xfId="0" applyFont="1" applyFill="1" applyBorder="1" applyAlignment="1">
      <alignment horizontal="center" vertical="center" wrapText="1"/>
    </xf>
    <xf numFmtId="0" fontId="13" fillId="50" borderId="13" xfId="0" applyFont="1" applyFill="1" applyBorder="1" applyAlignment="1">
      <alignment horizontal="center" vertical="center"/>
    </xf>
    <xf numFmtId="0" fontId="13" fillId="71" borderId="7" xfId="0" applyFont="1" applyFill="1" applyBorder="1" applyAlignment="1">
      <alignment horizontal="right" vertical="center"/>
    </xf>
    <xf numFmtId="0" fontId="13" fillId="72" borderId="7" xfId="0" applyFont="1" applyFill="1" applyBorder="1" applyAlignment="1">
      <alignment horizontal="right" vertical="center"/>
    </xf>
    <xf numFmtId="0" fontId="13" fillId="73" borderId="7" xfId="0" applyFont="1" applyFill="1" applyBorder="1" applyAlignment="1">
      <alignment horizontal="right" vertical="center"/>
    </xf>
    <xf numFmtId="0" fontId="13" fillId="74" borderId="7" xfId="0" applyFont="1" applyFill="1" applyBorder="1" applyAlignment="1">
      <alignment horizontal="right" vertical="center"/>
    </xf>
    <xf numFmtId="0" fontId="13" fillId="75" borderId="7" xfId="0" applyFont="1" applyFill="1" applyBorder="1" applyAlignment="1">
      <alignment horizontal="right" vertical="center"/>
    </xf>
    <xf numFmtId="0" fontId="13" fillId="76" borderId="7" xfId="0" applyFont="1" applyFill="1" applyBorder="1" applyAlignment="1">
      <alignment horizontal="right" vertical="center"/>
    </xf>
    <xf numFmtId="0" fontId="13" fillId="77" borderId="7" xfId="0" applyFont="1" applyFill="1" applyBorder="1" applyAlignment="1">
      <alignment horizontal="right" vertical="center"/>
    </xf>
    <xf numFmtId="0" fontId="13" fillId="78" borderId="7" xfId="0" applyFont="1" applyFill="1" applyBorder="1" applyAlignment="1">
      <alignment horizontal="right" vertical="center"/>
    </xf>
    <xf numFmtId="0" fontId="13" fillId="79" borderId="7" xfId="0" applyFont="1" applyFill="1" applyBorder="1" applyAlignment="1">
      <alignment horizontal="right" vertical="center"/>
    </xf>
    <xf numFmtId="0" fontId="13" fillId="80" borderId="7" xfId="0" applyFont="1" applyFill="1" applyBorder="1" applyAlignment="1">
      <alignment horizontal="right" vertical="center"/>
    </xf>
    <xf numFmtId="0" fontId="13" fillId="81" borderId="7" xfId="0" applyFont="1" applyFill="1" applyBorder="1" applyAlignment="1">
      <alignment horizontal="right" vertical="center"/>
    </xf>
    <xf numFmtId="0" fontId="13" fillId="82" borderId="7" xfId="0" applyFont="1" applyFill="1" applyBorder="1" applyAlignment="1">
      <alignment horizontal="right" vertical="center"/>
    </xf>
    <xf numFmtId="0" fontId="13" fillId="83" borderId="7" xfId="0" applyFont="1" applyFill="1" applyBorder="1" applyAlignment="1">
      <alignment horizontal="right" vertical="center"/>
    </xf>
    <xf numFmtId="0" fontId="13" fillId="84" borderId="7" xfId="0" applyFont="1" applyFill="1" applyBorder="1" applyAlignment="1">
      <alignment horizontal="right" vertical="center"/>
    </xf>
    <xf numFmtId="0" fontId="13" fillId="85" borderId="7" xfId="0" applyFont="1" applyFill="1" applyBorder="1" applyAlignment="1">
      <alignment horizontal="right" vertical="center"/>
    </xf>
    <xf numFmtId="0" fontId="27" fillId="50" borderId="9" xfId="0" applyFont="1" applyFill="1" applyBorder="1" applyAlignment="1">
      <alignment horizontal="center" vertical="center" wrapText="1"/>
    </xf>
    <xf numFmtId="0" fontId="27" fillId="50" borderId="6" xfId="0" applyFont="1" applyFill="1" applyBorder="1" applyAlignment="1">
      <alignment horizontal="center" vertical="center" wrapText="1"/>
    </xf>
    <xf numFmtId="0" fontId="13" fillId="2" borderId="6" xfId="0" applyFont="1" applyFill="1" applyBorder="1" applyAlignment="1">
      <alignment horizontal="right" vertical="center"/>
    </xf>
    <xf numFmtId="0" fontId="28" fillId="50" borderId="4" xfId="0" applyFont="1" applyFill="1" applyBorder="1" applyAlignment="1">
      <alignment horizontal="center" vertical="center"/>
    </xf>
    <xf numFmtId="0" fontId="28" fillId="50" borderId="13" xfId="0" applyFont="1" applyFill="1" applyBorder="1" applyAlignment="1">
      <alignment horizontal="center" vertical="center"/>
    </xf>
    <xf numFmtId="0" fontId="28" fillId="16" borderId="7" xfId="0" applyFont="1" applyFill="1" applyBorder="1" applyAlignment="1">
      <alignment horizontal="right" vertical="center"/>
    </xf>
    <xf numFmtId="0" fontId="28" fillId="14" borderId="7" xfId="0" applyFont="1" applyFill="1" applyBorder="1" applyAlignment="1">
      <alignment horizontal="right" vertical="center"/>
    </xf>
    <xf numFmtId="0" fontId="28" fillId="50" borderId="9" xfId="0" applyFont="1" applyFill="1" applyBorder="1" applyAlignment="1">
      <alignment horizontal="center" vertical="center"/>
    </xf>
    <xf numFmtId="0" fontId="28" fillId="50" borderId="14" xfId="0" applyFont="1" applyFill="1" applyBorder="1" applyAlignment="1">
      <alignment horizontal="center" vertical="center"/>
    </xf>
    <xf numFmtId="0" fontId="28" fillId="50" borderId="6" xfId="0" applyFont="1" applyFill="1" applyBorder="1" applyAlignment="1">
      <alignment horizontal="center" vertical="center"/>
    </xf>
    <xf numFmtId="0" fontId="27" fillId="50" borderId="9" xfId="0" applyFont="1" applyFill="1" applyBorder="1" applyAlignment="1">
      <alignment horizontal="center" vertical="center"/>
    </xf>
    <xf numFmtId="0" fontId="27" fillId="50" borderId="6" xfId="0" applyFont="1" applyFill="1" applyBorder="1" applyAlignment="1">
      <alignment horizontal="center" vertical="center"/>
    </xf>
    <xf numFmtId="0" fontId="13" fillId="0" borderId="1" xfId="0" applyFont="1" applyBorder="1" applyAlignment="1">
      <alignment horizontal="left" vertical="center"/>
    </xf>
    <xf numFmtId="0" fontId="15" fillId="0" borderId="0" xfId="0" applyFont="1" applyAlignment="1">
      <alignment horizontal="left" vertical="center"/>
    </xf>
    <xf numFmtId="0" fontId="28" fillId="50" borderId="5" xfId="0" applyFont="1" applyFill="1" applyBorder="1" applyAlignment="1">
      <alignment horizontal="center" vertical="center"/>
    </xf>
    <xf numFmtId="0" fontId="28" fillId="50" borderId="5" xfId="0" applyFont="1" applyFill="1" applyBorder="1" applyAlignment="1">
      <alignment horizontal="center" vertical="center" wrapText="1"/>
    </xf>
    <xf numFmtId="176" fontId="28" fillId="32" borderId="7" xfId="0" applyNumberFormat="1" applyFont="1" applyFill="1" applyBorder="1" applyAlignment="1">
      <alignment horizontal="right" vertical="center"/>
    </xf>
    <xf numFmtId="176" fontId="28" fillId="65" borderId="7" xfId="0" applyNumberFormat="1" applyFont="1" applyFill="1" applyBorder="1" applyAlignment="1">
      <alignment horizontal="right" vertical="center"/>
    </xf>
    <xf numFmtId="176" fontId="28" fillId="31" borderId="7" xfId="0" applyNumberFormat="1" applyFont="1" applyFill="1" applyBorder="1" applyAlignment="1">
      <alignment horizontal="right" vertical="center"/>
    </xf>
    <xf numFmtId="176" fontId="28" fillId="36" borderId="7" xfId="0" applyNumberFormat="1" applyFont="1" applyFill="1" applyBorder="1" applyAlignment="1">
      <alignment horizontal="right" vertical="center"/>
    </xf>
    <xf numFmtId="176" fontId="28" fillId="33" borderId="7" xfId="0" applyNumberFormat="1" applyFont="1" applyFill="1" applyBorder="1" applyAlignment="1">
      <alignment horizontal="right" vertical="center"/>
    </xf>
    <xf numFmtId="176" fontId="28" fillId="34" borderId="7" xfId="0" applyNumberFormat="1" applyFont="1" applyFill="1" applyBorder="1" applyAlignment="1">
      <alignment horizontal="right" vertical="center"/>
    </xf>
    <xf numFmtId="176" fontId="28" fillId="67" borderId="7" xfId="0" applyNumberFormat="1" applyFont="1" applyFill="1" applyBorder="1" applyAlignment="1">
      <alignment horizontal="right" vertical="center"/>
    </xf>
    <xf numFmtId="176" fontId="28" fillId="38" borderId="7" xfId="0" applyNumberFormat="1" applyFont="1" applyFill="1" applyBorder="1" applyAlignment="1">
      <alignment horizontal="right" vertical="center"/>
    </xf>
    <xf numFmtId="176" fontId="28" fillId="130" borderId="7" xfId="0" applyNumberFormat="1" applyFont="1" applyFill="1" applyBorder="1" applyAlignment="1">
      <alignment horizontal="right" vertical="center"/>
    </xf>
    <xf numFmtId="176" fontId="28" fillId="131" borderId="7" xfId="0" applyNumberFormat="1" applyFont="1" applyFill="1" applyBorder="1" applyAlignment="1">
      <alignment horizontal="right" vertical="center"/>
    </xf>
    <xf numFmtId="176" fontId="28" fillId="35" borderId="7" xfId="0" applyNumberFormat="1" applyFont="1" applyFill="1" applyBorder="1" applyAlignment="1">
      <alignment horizontal="right" vertical="center"/>
    </xf>
    <xf numFmtId="176" fontId="28" fillId="66" borderId="7" xfId="0" applyNumberFormat="1" applyFont="1" applyFill="1" applyBorder="1" applyAlignment="1">
      <alignment horizontal="right" vertical="center"/>
    </xf>
    <xf numFmtId="176" fontId="28" fillId="132" borderId="7" xfId="0" applyNumberFormat="1" applyFont="1" applyFill="1" applyBorder="1" applyAlignment="1">
      <alignment horizontal="right" vertical="center"/>
    </xf>
    <xf numFmtId="176" fontId="28" fillId="133" borderId="7" xfId="0" applyNumberFormat="1" applyFont="1" applyFill="1" applyBorder="1" applyAlignment="1">
      <alignment horizontal="right" vertical="center"/>
    </xf>
    <xf numFmtId="176" fontId="28" fillId="42" borderId="7" xfId="0" applyNumberFormat="1" applyFont="1" applyFill="1" applyBorder="1" applyAlignment="1">
      <alignment horizontal="right" vertical="center"/>
    </xf>
    <xf numFmtId="176" fontId="28" fillId="68" borderId="7" xfId="0" applyNumberFormat="1" applyFont="1" applyFill="1" applyBorder="1" applyAlignment="1">
      <alignment horizontal="right" vertical="center"/>
    </xf>
    <xf numFmtId="176" fontId="28" fillId="39" borderId="7" xfId="0" applyNumberFormat="1" applyFont="1" applyFill="1" applyBorder="1" applyAlignment="1">
      <alignment horizontal="right" vertical="center"/>
    </xf>
    <xf numFmtId="176" fontId="28" fillId="64" borderId="7" xfId="0" applyNumberFormat="1" applyFont="1" applyFill="1" applyBorder="1" applyAlignment="1">
      <alignment horizontal="right" vertical="center"/>
    </xf>
    <xf numFmtId="176" fontId="28" fillId="45" borderId="7" xfId="0" applyNumberFormat="1" applyFont="1" applyFill="1" applyBorder="1" applyAlignment="1">
      <alignment horizontal="right" vertical="center"/>
    </xf>
    <xf numFmtId="176" fontId="28" fillId="134" borderId="7" xfId="0" applyNumberFormat="1" applyFont="1" applyFill="1" applyBorder="1" applyAlignment="1">
      <alignment horizontal="right" vertical="center"/>
    </xf>
    <xf numFmtId="176" fontId="28" fillId="135" borderId="7" xfId="0" applyNumberFormat="1" applyFont="1" applyFill="1" applyBorder="1" applyAlignment="1">
      <alignment horizontal="right" vertical="center"/>
    </xf>
    <xf numFmtId="176" fontId="28" fillId="136" borderId="7" xfId="0" applyNumberFormat="1" applyFont="1" applyFill="1" applyBorder="1" applyAlignment="1">
      <alignment horizontal="right" vertical="center"/>
    </xf>
    <xf numFmtId="176" fontId="28" fillId="41" borderId="7" xfId="0" applyNumberFormat="1" applyFont="1" applyFill="1" applyBorder="1" applyAlignment="1">
      <alignment horizontal="right" vertical="center"/>
    </xf>
    <xf numFmtId="176" fontId="28" fillId="137" borderId="7" xfId="0" applyNumberFormat="1" applyFont="1" applyFill="1" applyBorder="1" applyAlignment="1">
      <alignment horizontal="right" vertical="center"/>
    </xf>
    <xf numFmtId="176" fontId="28" fillId="138" borderId="7" xfId="0" applyNumberFormat="1" applyFont="1" applyFill="1" applyBorder="1" applyAlignment="1">
      <alignment horizontal="right" vertical="center"/>
    </xf>
    <xf numFmtId="176" fontId="28" fillId="139" borderId="7" xfId="0" applyNumberFormat="1" applyFont="1" applyFill="1" applyBorder="1" applyAlignment="1">
      <alignment horizontal="right" vertical="center"/>
    </xf>
    <xf numFmtId="176" fontId="28" fillId="140" borderId="7" xfId="0" applyNumberFormat="1" applyFont="1" applyFill="1" applyBorder="1" applyAlignment="1">
      <alignment horizontal="right" vertical="center"/>
    </xf>
    <xf numFmtId="176" fontId="28" fillId="141" borderId="7" xfId="0" applyNumberFormat="1" applyFont="1" applyFill="1" applyBorder="1" applyAlignment="1">
      <alignment horizontal="right" vertical="center"/>
    </xf>
    <xf numFmtId="176" fontId="28" fillId="142" borderId="7" xfId="0" applyNumberFormat="1" applyFont="1" applyFill="1" applyBorder="1" applyAlignment="1">
      <alignment horizontal="right" vertical="center"/>
    </xf>
    <xf numFmtId="176" fontId="28" fillId="49" borderId="7" xfId="0" applyNumberFormat="1" applyFont="1" applyFill="1" applyBorder="1" applyAlignment="1">
      <alignment horizontal="right" vertical="center"/>
    </xf>
    <xf numFmtId="176" fontId="28" fillId="43" borderId="7" xfId="0" applyNumberFormat="1" applyFont="1" applyFill="1" applyBorder="1" applyAlignment="1">
      <alignment horizontal="right" vertical="center"/>
    </xf>
    <xf numFmtId="176" fontId="28" fillId="143" borderId="7" xfId="0" applyNumberFormat="1" applyFont="1" applyFill="1" applyBorder="1" applyAlignment="1">
      <alignment horizontal="right" vertical="center"/>
    </xf>
    <xf numFmtId="176" fontId="28" fillId="144" borderId="7" xfId="0" applyNumberFormat="1" applyFont="1" applyFill="1" applyBorder="1" applyAlignment="1">
      <alignment horizontal="right" vertical="center"/>
    </xf>
    <xf numFmtId="176" fontId="28" fillId="46" borderId="7" xfId="0" applyNumberFormat="1" applyFont="1" applyFill="1" applyBorder="1" applyAlignment="1">
      <alignment horizontal="right" vertical="center"/>
    </xf>
    <xf numFmtId="176" fontId="28" fillId="145" borderId="7" xfId="0" applyNumberFormat="1" applyFont="1" applyFill="1" applyBorder="1" applyAlignment="1">
      <alignment horizontal="right" vertical="center"/>
    </xf>
    <xf numFmtId="176" fontId="28" fillId="146" borderId="7" xfId="0" applyNumberFormat="1" applyFont="1" applyFill="1" applyBorder="1" applyAlignment="1">
      <alignment horizontal="right" vertical="center"/>
    </xf>
    <xf numFmtId="176" fontId="28" fillId="147" borderId="7" xfId="0" applyNumberFormat="1" applyFont="1" applyFill="1" applyBorder="1" applyAlignment="1">
      <alignment horizontal="right" vertical="center"/>
    </xf>
    <xf numFmtId="176" fontId="28" fillId="69" borderId="7" xfId="0" applyNumberFormat="1" applyFont="1" applyFill="1" applyBorder="1" applyAlignment="1">
      <alignment horizontal="right" vertical="center"/>
    </xf>
    <xf numFmtId="176" fontId="28" fillId="44" borderId="7" xfId="0" applyNumberFormat="1" applyFont="1" applyFill="1" applyBorder="1" applyAlignment="1">
      <alignment horizontal="right" vertical="center"/>
    </xf>
    <xf numFmtId="176" fontId="28" fillId="148" borderId="7" xfId="0" applyNumberFormat="1" applyFont="1" applyFill="1" applyBorder="1" applyAlignment="1">
      <alignment horizontal="right" vertical="center"/>
    </xf>
    <xf numFmtId="176" fontId="28" fillId="149" borderId="7" xfId="0" applyNumberFormat="1" applyFont="1" applyFill="1" applyBorder="1" applyAlignment="1">
      <alignment horizontal="right" vertical="center"/>
    </xf>
    <xf numFmtId="176" fontId="28" fillId="47" borderId="7" xfId="0" applyNumberFormat="1" applyFont="1" applyFill="1" applyBorder="1" applyAlignment="1">
      <alignment horizontal="right" vertical="center"/>
    </xf>
    <xf numFmtId="176" fontId="28" fillId="150" borderId="7" xfId="0" applyNumberFormat="1" applyFont="1" applyFill="1" applyBorder="1" applyAlignment="1">
      <alignment horizontal="right" vertical="center"/>
    </xf>
    <xf numFmtId="176" fontId="28" fillId="151" borderId="7" xfId="0" applyNumberFormat="1" applyFont="1" applyFill="1" applyBorder="1" applyAlignment="1">
      <alignment horizontal="right" vertical="center"/>
    </xf>
    <xf numFmtId="176" fontId="28" fillId="152" borderId="7" xfId="0" applyNumberFormat="1" applyFont="1" applyFill="1" applyBorder="1" applyAlignment="1">
      <alignment horizontal="right" vertical="center"/>
    </xf>
    <xf numFmtId="176" fontId="28" fillId="153" borderId="7" xfId="0" applyNumberFormat="1" applyFont="1" applyFill="1" applyBorder="1" applyAlignment="1">
      <alignment horizontal="right" vertical="center"/>
    </xf>
    <xf numFmtId="176" fontId="28" fillId="154" borderId="7" xfId="0" applyNumberFormat="1" applyFont="1" applyFill="1" applyBorder="1" applyAlignment="1">
      <alignment horizontal="right" vertical="center"/>
    </xf>
    <xf numFmtId="176" fontId="28" fillId="155" borderId="7" xfId="0" applyNumberFormat="1" applyFont="1" applyFill="1" applyBorder="1" applyAlignment="1">
      <alignment horizontal="right" vertical="center"/>
    </xf>
    <xf numFmtId="176" fontId="28" fillId="156" borderId="7" xfId="0" applyNumberFormat="1" applyFont="1" applyFill="1" applyBorder="1" applyAlignment="1">
      <alignment horizontal="right" vertical="center"/>
    </xf>
    <xf numFmtId="176" fontId="28" fillId="48" borderId="7" xfId="0" applyNumberFormat="1" applyFont="1" applyFill="1" applyBorder="1" applyAlignment="1">
      <alignment horizontal="right" vertical="center"/>
    </xf>
    <xf numFmtId="176" fontId="28" fillId="157" borderId="7" xfId="0" applyNumberFormat="1" applyFont="1" applyFill="1" applyBorder="1" applyAlignment="1">
      <alignment horizontal="right" vertical="center"/>
    </xf>
    <xf numFmtId="176" fontId="28" fillId="158" borderId="7" xfId="0" applyNumberFormat="1" applyFont="1" applyFill="1" applyBorder="1" applyAlignment="1">
      <alignment horizontal="right" vertical="center"/>
    </xf>
    <xf numFmtId="176" fontId="28" fillId="159" borderId="7" xfId="0" applyNumberFormat="1" applyFont="1" applyFill="1" applyBorder="1" applyAlignment="1">
      <alignment horizontal="right" vertical="center"/>
    </xf>
    <xf numFmtId="176" fontId="28" fillId="160" borderId="7" xfId="0" applyNumberFormat="1" applyFont="1" applyFill="1" applyBorder="1" applyAlignment="1">
      <alignment horizontal="right" vertical="center"/>
    </xf>
    <xf numFmtId="176" fontId="28" fillId="70" borderId="7" xfId="0" applyNumberFormat="1" applyFont="1" applyFill="1" applyBorder="1" applyAlignment="1">
      <alignment horizontal="right" vertical="center"/>
    </xf>
    <xf numFmtId="176" fontId="28" fillId="161" borderId="7" xfId="0" applyNumberFormat="1" applyFont="1" applyFill="1" applyBorder="1" applyAlignment="1">
      <alignment horizontal="right" vertical="center"/>
    </xf>
    <xf numFmtId="176" fontId="28" fillId="162" borderId="7" xfId="0" applyNumberFormat="1" applyFont="1" applyFill="1" applyBorder="1" applyAlignment="1">
      <alignment horizontal="right" vertical="center"/>
    </xf>
    <xf numFmtId="176" fontId="28" fillId="163" borderId="7" xfId="0" applyNumberFormat="1" applyFont="1" applyFill="1" applyBorder="1" applyAlignment="1">
      <alignment horizontal="right" vertical="center"/>
    </xf>
    <xf numFmtId="176" fontId="28" fillId="164" borderId="7" xfId="0" applyNumberFormat="1" applyFont="1" applyFill="1" applyBorder="1" applyAlignment="1">
      <alignment horizontal="right" vertical="center"/>
    </xf>
    <xf numFmtId="176" fontId="28" fillId="165" borderId="7" xfId="0" applyNumberFormat="1" applyFont="1" applyFill="1" applyBorder="1" applyAlignment="1">
      <alignment horizontal="right" vertical="center"/>
    </xf>
    <xf numFmtId="176" fontId="28" fillId="166" borderId="7" xfId="0" applyNumberFormat="1" applyFont="1" applyFill="1" applyBorder="1" applyAlignment="1">
      <alignment horizontal="right" vertical="center"/>
    </xf>
    <xf numFmtId="176" fontId="28" fillId="167" borderId="7" xfId="0" applyNumberFormat="1" applyFont="1" applyFill="1" applyBorder="1" applyAlignment="1">
      <alignment horizontal="right" vertical="center"/>
    </xf>
    <xf numFmtId="176" fontId="28" fillId="168" borderId="7" xfId="0" applyNumberFormat="1" applyFont="1" applyFill="1" applyBorder="1" applyAlignment="1">
      <alignment horizontal="right" vertical="center"/>
    </xf>
    <xf numFmtId="176" fontId="28" fillId="169" borderId="7" xfId="0" applyNumberFormat="1" applyFont="1" applyFill="1" applyBorder="1" applyAlignment="1">
      <alignment horizontal="right" vertical="center"/>
    </xf>
    <xf numFmtId="176" fontId="28" fillId="21" borderId="7" xfId="0" applyNumberFormat="1" applyFont="1" applyFill="1" applyBorder="1" applyAlignment="1">
      <alignment horizontal="right" vertical="center"/>
    </xf>
    <xf numFmtId="176" fontId="28" fillId="51" borderId="7" xfId="0" applyNumberFormat="1" applyFont="1" applyFill="1" applyBorder="1" applyAlignment="1">
      <alignment horizontal="right" vertical="center"/>
    </xf>
    <xf numFmtId="176" fontId="28" fillId="20" borderId="7" xfId="0" applyNumberFormat="1" applyFont="1" applyFill="1" applyBorder="1" applyAlignment="1">
      <alignment horizontal="right" vertical="center"/>
    </xf>
    <xf numFmtId="176" fontId="28" fillId="52" borderId="7" xfId="0" applyNumberFormat="1" applyFont="1" applyFill="1" applyBorder="1" applyAlignment="1">
      <alignment horizontal="right" vertical="center"/>
    </xf>
    <xf numFmtId="176" fontId="28" fillId="22" borderId="7" xfId="0" applyNumberFormat="1" applyFont="1" applyFill="1" applyBorder="1" applyAlignment="1">
      <alignment horizontal="right" vertical="center"/>
    </xf>
    <xf numFmtId="176" fontId="28" fillId="53" borderId="7" xfId="0" applyNumberFormat="1" applyFont="1" applyFill="1" applyBorder="1" applyAlignment="1">
      <alignment horizontal="right" vertical="center"/>
    </xf>
    <xf numFmtId="176" fontId="28" fillId="89" borderId="7" xfId="0" applyNumberFormat="1" applyFont="1" applyFill="1" applyBorder="1" applyAlignment="1">
      <alignment horizontal="right" vertical="center"/>
    </xf>
    <xf numFmtId="176" fontId="28" fillId="54" borderId="7" xfId="0" applyNumberFormat="1" applyFont="1" applyFill="1" applyBorder="1" applyAlignment="1">
      <alignment horizontal="right" vertical="center"/>
    </xf>
    <xf numFmtId="176" fontId="28" fillId="24" borderId="7" xfId="0" applyNumberFormat="1" applyFont="1" applyFill="1" applyBorder="1" applyAlignment="1">
      <alignment horizontal="right" vertical="center"/>
    </xf>
    <xf numFmtId="176" fontId="28" fillId="55" borderId="7" xfId="0" applyNumberFormat="1" applyFont="1" applyFill="1" applyBorder="1" applyAlignment="1">
      <alignment horizontal="right" vertical="center"/>
    </xf>
    <xf numFmtId="176" fontId="28" fillId="56" borderId="7" xfId="0" applyNumberFormat="1" applyFont="1" applyFill="1" applyBorder="1" applyAlignment="1">
      <alignment horizontal="right" vertical="center"/>
    </xf>
    <xf numFmtId="176" fontId="28" fillId="26" borderId="7" xfId="0" applyNumberFormat="1" applyFont="1" applyFill="1" applyBorder="1" applyAlignment="1">
      <alignment horizontal="right" vertical="center"/>
    </xf>
    <xf numFmtId="176" fontId="28" fillId="30" borderId="7" xfId="0" applyNumberFormat="1" applyFont="1" applyFill="1" applyBorder="1" applyAlignment="1">
      <alignment horizontal="right" vertical="center"/>
    </xf>
    <xf numFmtId="176" fontId="28" fillId="90" borderId="7" xfId="0" applyNumberFormat="1" applyFont="1" applyFill="1" applyBorder="1" applyAlignment="1">
      <alignment horizontal="right" vertical="center"/>
    </xf>
    <xf numFmtId="176" fontId="28" fillId="91" borderId="7" xfId="0" applyNumberFormat="1" applyFont="1" applyFill="1" applyBorder="1" applyAlignment="1">
      <alignment horizontal="right" vertical="center"/>
    </xf>
    <xf numFmtId="176" fontId="28" fillId="57" borderId="7" xfId="0" applyNumberFormat="1" applyFont="1" applyFill="1" applyBorder="1" applyAlignment="1">
      <alignment horizontal="right" vertical="center"/>
    </xf>
    <xf numFmtId="176" fontId="28" fillId="62" borderId="7" xfId="0" applyNumberFormat="1" applyFont="1" applyFill="1" applyBorder="1" applyAlignment="1">
      <alignment horizontal="right" vertical="center"/>
    </xf>
    <xf numFmtId="176" fontId="28" fillId="92" borderId="7" xfId="0" applyNumberFormat="1" applyFont="1" applyFill="1" applyBorder="1" applyAlignment="1">
      <alignment horizontal="right" vertical="center"/>
    </xf>
    <xf numFmtId="176" fontId="28" fillId="93" borderId="7" xfId="0" applyNumberFormat="1" applyFont="1" applyFill="1" applyBorder="1" applyAlignment="1">
      <alignment horizontal="right" vertical="center"/>
    </xf>
    <xf numFmtId="176" fontId="28" fillId="94" borderId="7" xfId="0" applyNumberFormat="1" applyFont="1" applyFill="1" applyBorder="1" applyAlignment="1">
      <alignment horizontal="right" vertical="center"/>
    </xf>
    <xf numFmtId="176" fontId="28" fillId="25" borderId="7" xfId="0" applyNumberFormat="1" applyFont="1" applyFill="1" applyBorder="1" applyAlignment="1">
      <alignment horizontal="right" vertical="center"/>
    </xf>
    <xf numFmtId="176" fontId="28" fillId="95" borderId="7" xfId="0" applyNumberFormat="1" applyFont="1" applyFill="1" applyBorder="1" applyAlignment="1">
      <alignment horizontal="right" vertical="center"/>
    </xf>
    <xf numFmtId="176" fontId="28" fillId="96" borderId="7" xfId="0" applyNumberFormat="1" applyFont="1" applyFill="1" applyBorder="1" applyAlignment="1">
      <alignment horizontal="right" vertical="center"/>
    </xf>
    <xf numFmtId="176" fontId="28" fillId="97" borderId="7" xfId="0" applyNumberFormat="1" applyFont="1" applyFill="1" applyBorder="1" applyAlignment="1">
      <alignment horizontal="right" vertical="center"/>
    </xf>
    <xf numFmtId="176" fontId="28" fillId="58" borderId="7" xfId="0" applyNumberFormat="1" applyFont="1" applyFill="1" applyBorder="1" applyAlignment="1">
      <alignment horizontal="right" vertical="center"/>
    </xf>
    <xf numFmtId="176" fontId="28" fillId="98" borderId="7" xfId="0" applyNumberFormat="1" applyFont="1" applyFill="1" applyBorder="1" applyAlignment="1">
      <alignment horizontal="right" vertical="center"/>
    </xf>
    <xf numFmtId="176" fontId="28" fillId="99" borderId="7" xfId="0" applyNumberFormat="1" applyFont="1" applyFill="1" applyBorder="1" applyAlignment="1">
      <alignment horizontal="right" vertical="center"/>
    </xf>
    <xf numFmtId="176" fontId="28" fillId="59" borderId="7" xfId="0" applyNumberFormat="1" applyFont="1" applyFill="1" applyBorder="1" applyAlignment="1">
      <alignment horizontal="right" vertical="center"/>
    </xf>
    <xf numFmtId="176" fontId="28" fillId="100" borderId="7" xfId="0" applyNumberFormat="1" applyFont="1" applyFill="1" applyBorder="1" applyAlignment="1">
      <alignment horizontal="right" vertical="center"/>
    </xf>
    <xf numFmtId="176" fontId="28" fillId="101" borderId="7" xfId="0" applyNumberFormat="1" applyFont="1" applyFill="1" applyBorder="1" applyAlignment="1">
      <alignment horizontal="right" vertical="center"/>
    </xf>
    <xf numFmtId="176" fontId="28" fillId="102" borderId="7" xfId="0" applyNumberFormat="1" applyFont="1" applyFill="1" applyBorder="1" applyAlignment="1">
      <alignment horizontal="right" vertical="center"/>
    </xf>
    <xf numFmtId="176" fontId="28" fillId="103" borderId="7" xfId="0" applyNumberFormat="1" applyFont="1" applyFill="1" applyBorder="1" applyAlignment="1">
      <alignment horizontal="right" vertical="center"/>
    </xf>
    <xf numFmtId="176" fontId="28" fillId="104" borderId="7" xfId="0" applyNumberFormat="1" applyFont="1" applyFill="1" applyBorder="1" applyAlignment="1">
      <alignment horizontal="right" vertical="center"/>
    </xf>
    <xf numFmtId="176" fontId="28" fillId="60" borderId="7" xfId="0" applyNumberFormat="1" applyFont="1" applyFill="1" applyBorder="1" applyAlignment="1">
      <alignment horizontal="right" vertical="center"/>
    </xf>
    <xf numFmtId="176" fontId="28" fillId="105" borderId="7" xfId="0" applyNumberFormat="1" applyFont="1" applyFill="1" applyBorder="1" applyAlignment="1">
      <alignment horizontal="right" vertical="center"/>
    </xf>
    <xf numFmtId="176" fontId="28" fillId="106" borderId="7" xfId="0" applyNumberFormat="1" applyFont="1" applyFill="1" applyBorder="1" applyAlignment="1">
      <alignment horizontal="right" vertical="center"/>
    </xf>
    <xf numFmtId="176" fontId="28" fillId="107" borderId="7" xfId="0" applyNumberFormat="1" applyFont="1" applyFill="1" applyBorder="1" applyAlignment="1">
      <alignment horizontal="right" vertical="center"/>
    </xf>
    <xf numFmtId="176" fontId="28" fillId="108" borderId="7" xfId="0" applyNumberFormat="1" applyFont="1" applyFill="1" applyBorder="1" applyAlignment="1">
      <alignment horizontal="right" vertical="center"/>
    </xf>
    <xf numFmtId="176" fontId="28" fillId="109" borderId="7" xfId="0" applyNumberFormat="1" applyFont="1" applyFill="1" applyBorder="1" applyAlignment="1">
      <alignment horizontal="right" vertical="center"/>
    </xf>
    <xf numFmtId="176" fontId="28" fillId="110" borderId="7" xfId="0" applyNumberFormat="1" applyFont="1" applyFill="1" applyBorder="1" applyAlignment="1">
      <alignment horizontal="right" vertical="center"/>
    </xf>
    <xf numFmtId="176" fontId="28" fillId="111" borderId="7" xfId="0" applyNumberFormat="1" applyFont="1" applyFill="1" applyBorder="1" applyAlignment="1">
      <alignment horizontal="right" vertical="center"/>
    </xf>
    <xf numFmtId="176" fontId="28" fillId="112" borderId="7" xfId="0" applyNumberFormat="1" applyFont="1" applyFill="1" applyBorder="1" applyAlignment="1">
      <alignment horizontal="right" vertical="center"/>
    </xf>
    <xf numFmtId="176" fontId="28" fillId="113" borderId="7" xfId="0" applyNumberFormat="1" applyFont="1" applyFill="1" applyBorder="1" applyAlignment="1">
      <alignment horizontal="right" vertical="center"/>
    </xf>
    <xf numFmtId="176" fontId="28" fillId="61" borderId="7" xfId="0" applyNumberFormat="1" applyFont="1" applyFill="1" applyBorder="1" applyAlignment="1">
      <alignment horizontal="right" vertical="center"/>
    </xf>
    <xf numFmtId="176" fontId="28" fillId="114" borderId="7" xfId="0" applyNumberFormat="1" applyFont="1" applyFill="1" applyBorder="1" applyAlignment="1">
      <alignment horizontal="right" vertical="center"/>
    </xf>
    <xf numFmtId="176" fontId="28" fillId="27" borderId="7" xfId="0" applyNumberFormat="1" applyFont="1" applyFill="1" applyBorder="1" applyAlignment="1">
      <alignment horizontal="right" vertical="center"/>
    </xf>
    <xf numFmtId="176" fontId="28" fillId="115" borderId="7" xfId="0" applyNumberFormat="1" applyFont="1" applyFill="1" applyBorder="1" applyAlignment="1">
      <alignment horizontal="right" vertical="center"/>
    </xf>
    <xf numFmtId="176" fontId="28" fillId="116" borderId="7" xfId="0" applyNumberFormat="1" applyFont="1" applyFill="1" applyBorder="1" applyAlignment="1">
      <alignment horizontal="right" vertical="center"/>
    </xf>
    <xf numFmtId="176" fontId="28" fillId="117" borderId="7" xfId="0" applyNumberFormat="1" applyFont="1" applyFill="1" applyBorder="1" applyAlignment="1">
      <alignment horizontal="right" vertical="center"/>
    </xf>
    <xf numFmtId="176" fontId="28" fillId="118" borderId="7" xfId="0" applyNumberFormat="1" applyFont="1" applyFill="1" applyBorder="1" applyAlignment="1">
      <alignment horizontal="right" vertical="center"/>
    </xf>
    <xf numFmtId="176" fontId="28" fillId="119" borderId="7" xfId="0" applyNumberFormat="1" applyFont="1" applyFill="1" applyBorder="1" applyAlignment="1">
      <alignment horizontal="right" vertical="center"/>
    </xf>
    <xf numFmtId="176" fontId="28" fillId="120" borderId="7" xfId="0" applyNumberFormat="1" applyFont="1" applyFill="1" applyBorder="1" applyAlignment="1">
      <alignment horizontal="right" vertical="center"/>
    </xf>
    <xf numFmtId="176" fontId="28" fillId="63" borderId="7" xfId="0" applyNumberFormat="1" applyFont="1" applyFill="1" applyBorder="1" applyAlignment="1">
      <alignment horizontal="right" vertical="center"/>
    </xf>
    <xf numFmtId="176" fontId="28" fillId="121" borderId="7" xfId="0" applyNumberFormat="1" applyFont="1" applyFill="1" applyBorder="1" applyAlignment="1">
      <alignment horizontal="right" vertical="center"/>
    </xf>
    <xf numFmtId="176" fontId="28" fillId="122" borderId="7" xfId="0" applyNumberFormat="1" applyFont="1" applyFill="1" applyBorder="1" applyAlignment="1">
      <alignment horizontal="right" vertical="center"/>
    </xf>
    <xf numFmtId="176" fontId="28" fillId="123" borderId="7" xfId="0" applyNumberFormat="1" applyFont="1" applyFill="1" applyBorder="1" applyAlignment="1">
      <alignment horizontal="right" vertical="center"/>
    </xf>
    <xf numFmtId="176" fontId="28" fillId="124" borderId="7" xfId="0" applyNumberFormat="1" applyFont="1" applyFill="1" applyBorder="1" applyAlignment="1">
      <alignment horizontal="right" vertical="center"/>
    </xf>
    <xf numFmtId="176" fontId="28" fillId="125" borderId="7" xfId="0" applyNumberFormat="1" applyFont="1" applyFill="1" applyBorder="1" applyAlignment="1">
      <alignment horizontal="right" vertical="center"/>
    </xf>
    <xf numFmtId="176" fontId="28" fillId="126" borderId="7" xfId="0" applyNumberFormat="1" applyFont="1" applyFill="1" applyBorder="1" applyAlignment="1">
      <alignment horizontal="right" vertical="center"/>
    </xf>
    <xf numFmtId="176" fontId="28" fillId="127" borderId="7" xfId="0" applyNumberFormat="1" applyFont="1" applyFill="1" applyBorder="1" applyAlignment="1">
      <alignment horizontal="right" vertical="center"/>
    </xf>
    <xf numFmtId="176" fontId="28" fillId="128" borderId="7" xfId="0" applyNumberFormat="1" applyFont="1" applyFill="1" applyBorder="1" applyAlignment="1">
      <alignment horizontal="right" vertical="center"/>
    </xf>
    <xf numFmtId="176" fontId="28" fillId="28" borderId="7" xfId="0" applyNumberFormat="1" applyFont="1" applyFill="1" applyBorder="1" applyAlignment="1">
      <alignment horizontal="right" vertical="center"/>
    </xf>
    <xf numFmtId="176" fontId="28" fillId="29" borderId="7" xfId="0" applyNumberFormat="1" applyFont="1" applyFill="1" applyBorder="1" applyAlignment="1">
      <alignment horizontal="right" vertical="center"/>
    </xf>
    <xf numFmtId="176" fontId="28" fillId="19" borderId="7" xfId="0" applyNumberFormat="1" applyFont="1" applyFill="1" applyBorder="1" applyAlignment="1">
      <alignment horizontal="right" vertical="center"/>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34" fillId="0" borderId="0" xfId="0" applyFont="1">
      <alignment vertical="center"/>
    </xf>
    <xf numFmtId="0" fontId="11" fillId="0" borderId="3" xfId="0" applyFont="1" applyBorder="1" applyAlignment="1">
      <alignment horizontal="center" vertical="center" wrapText="1"/>
    </xf>
    <xf numFmtId="0" fontId="33" fillId="0" borderId="0" xfId="0" applyFont="1">
      <alignment vertical="center"/>
    </xf>
    <xf numFmtId="0" fontId="33" fillId="0" borderId="0" xfId="0" applyFont="1" applyAlignment="1">
      <alignment horizontal="left" vertical="center"/>
    </xf>
    <xf numFmtId="0" fontId="11" fillId="0" borderId="0" xfId="0" applyFont="1" applyAlignment="1">
      <alignment horizontal="right" vertical="center" wrapText="1"/>
    </xf>
    <xf numFmtId="176" fontId="3" fillId="0" borderId="0" xfId="0" applyNumberFormat="1" applyFont="1" applyAlignment="1">
      <alignment horizontal="right" vertical="center" wrapText="1"/>
    </xf>
    <xf numFmtId="176" fontId="3" fillId="0" borderId="2" xfId="0" applyNumberFormat="1" applyFont="1" applyBorder="1" applyAlignment="1">
      <alignment horizontal="right" vertical="center" wrapText="1"/>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30" fillId="0" borderId="7" xfId="0" applyFont="1" applyBorder="1" applyAlignment="1">
      <alignment horizontal="center" vertical="center"/>
    </xf>
    <xf numFmtId="0" fontId="29" fillId="0" borderId="7" xfId="0" applyFont="1" applyBorder="1" applyAlignment="1">
      <alignment horizontal="right" vertical="center"/>
    </xf>
    <xf numFmtId="0" fontId="29" fillId="0" borderId="9" xfId="0" applyFont="1" applyBorder="1" applyAlignment="1">
      <alignment horizontal="center" vertical="center"/>
    </xf>
    <xf numFmtId="0" fontId="29" fillId="0" borderId="8" xfId="0" applyFont="1" applyBorder="1" applyAlignment="1">
      <alignment horizontal="center" vertical="center"/>
    </xf>
    <xf numFmtId="0" fontId="30" fillId="0" borderId="9" xfId="0" applyFont="1" applyBorder="1" applyAlignment="1">
      <alignment horizontal="center" vertical="center"/>
    </xf>
    <xf numFmtId="3" fontId="29" fillId="0" borderId="7" xfId="0" applyNumberFormat="1" applyFont="1" applyBorder="1" applyAlignment="1">
      <alignment horizontal="right" vertical="center"/>
    </xf>
    <xf numFmtId="0" fontId="29" fillId="0" borderId="16" xfId="0" applyFont="1" applyBorder="1" applyAlignment="1">
      <alignment horizontal="center" vertical="center"/>
    </xf>
    <xf numFmtId="0" fontId="30" fillId="0" borderId="8" xfId="0" applyFont="1" applyBorder="1" applyAlignment="1">
      <alignment horizontal="center" vertical="center"/>
    </xf>
    <xf numFmtId="0" fontId="30" fillId="0" borderId="6" xfId="0" applyFont="1" applyBorder="1" applyAlignment="1">
      <alignment horizontal="center" vertical="center"/>
    </xf>
    <xf numFmtId="0" fontId="30" fillId="0" borderId="17" xfId="0" applyFont="1" applyBorder="1" applyAlignment="1">
      <alignment horizontal="center" vertical="center"/>
    </xf>
    <xf numFmtId="0" fontId="29" fillId="0" borderId="11" xfId="0" applyFont="1" applyBorder="1" applyAlignment="1">
      <alignment horizontal="center" vertical="center"/>
    </xf>
    <xf numFmtId="0" fontId="30" fillId="0" borderId="5" xfId="0" applyFont="1" applyBorder="1" applyAlignment="1">
      <alignment horizontal="center" vertical="center"/>
    </xf>
    <xf numFmtId="0" fontId="29" fillId="0" borderId="5" xfId="0" applyFont="1" applyBorder="1" applyAlignment="1">
      <alignment horizontal="right" vertical="center"/>
    </xf>
    <xf numFmtId="3" fontId="29" fillId="0" borderId="5" xfId="0" applyNumberFormat="1" applyFont="1" applyBorder="1" applyAlignment="1">
      <alignment horizontal="right" vertical="center"/>
    </xf>
    <xf numFmtId="0" fontId="29" fillId="0" borderId="8" xfId="0" applyFont="1" applyBorder="1" applyAlignment="1">
      <alignment horizontal="right" vertical="center"/>
    </xf>
    <xf numFmtId="3" fontId="29" fillId="0" borderId="0" xfId="0" applyNumberFormat="1" applyFont="1" applyAlignment="1">
      <alignment horizontal="right" vertical="center"/>
    </xf>
    <xf numFmtId="0" fontId="29" fillId="0" borderId="9" xfId="0" applyFont="1" applyBorder="1" applyAlignment="1">
      <alignment horizontal="right" vertical="center"/>
    </xf>
    <xf numFmtId="0" fontId="30" fillId="0" borderId="9" xfId="0" applyFont="1" applyBorder="1" applyAlignment="1">
      <alignment horizontal="left" vertical="center"/>
    </xf>
    <xf numFmtId="0" fontId="30" fillId="0" borderId="0" xfId="0" applyFont="1" applyAlignment="1">
      <alignment horizontal="left" vertical="center"/>
    </xf>
    <xf numFmtId="0" fontId="30" fillId="0" borderId="7" xfId="0" applyFont="1" applyBorder="1" applyAlignment="1">
      <alignment horizontal="left" vertical="center"/>
    </xf>
    <xf numFmtId="0" fontId="10" fillId="0" borderId="0" xfId="0" applyFont="1" applyAlignment="1"/>
    <xf numFmtId="0" fontId="30" fillId="0" borderId="2" xfId="0" applyFont="1" applyBorder="1" applyAlignment="1">
      <alignment horizontal="left" vertical="center"/>
    </xf>
    <xf numFmtId="0" fontId="30" fillId="0" borderId="15" xfId="0" applyFont="1" applyBorder="1" applyAlignment="1">
      <alignment horizontal="left" vertical="center"/>
    </xf>
    <xf numFmtId="0" fontId="29" fillId="0" borderId="12" xfId="0" applyFont="1" applyBorder="1" applyAlignment="1">
      <alignment horizontal="center" vertical="center"/>
    </xf>
    <xf numFmtId="0" fontId="29" fillId="0" borderId="5" xfId="0" applyFont="1" applyBorder="1" applyAlignment="1">
      <alignment horizontal="center" vertical="center"/>
    </xf>
    <xf numFmtId="0" fontId="29" fillId="0" borderId="8"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4" xfId="0" applyFont="1" applyBorder="1" applyAlignment="1">
      <alignment horizontal="center" vertical="center"/>
    </xf>
    <xf numFmtId="0" fontId="30" fillId="0" borderId="8" xfId="0" applyFont="1" applyBorder="1" applyAlignment="1">
      <alignment horizontal="left" vertical="center"/>
    </xf>
    <xf numFmtId="3" fontId="29" fillId="0" borderId="8" xfId="0" applyNumberFormat="1" applyFont="1" applyBorder="1" applyAlignment="1">
      <alignment horizontal="right" vertical="center"/>
    </xf>
    <xf numFmtId="0" fontId="30" fillId="0" borderId="6" xfId="0" applyFont="1" applyBorder="1" applyAlignment="1">
      <alignment horizontal="left" vertical="center"/>
    </xf>
    <xf numFmtId="0" fontId="30" fillId="0" borderId="13" xfId="0" applyFont="1" applyBorder="1" applyAlignment="1">
      <alignment horizontal="center" vertical="center"/>
    </xf>
    <xf numFmtId="0" fontId="32" fillId="0" borderId="2" xfId="0" applyFont="1" applyBorder="1" applyAlignment="1">
      <alignment horizontal="center" vertical="center" wrapText="1"/>
    </xf>
    <xf numFmtId="0" fontId="11" fillId="0" borderId="2" xfId="0" applyFont="1" applyBorder="1" applyAlignment="1">
      <alignment horizontal="right" vertical="center" wrapText="1"/>
    </xf>
    <xf numFmtId="0" fontId="10" fillId="0" borderId="0" xfId="0" applyFont="1" applyAlignment="1">
      <alignment vertical="center" wrapText="1"/>
    </xf>
    <xf numFmtId="0" fontId="2" fillId="0" borderId="2" xfId="0" applyFont="1" applyBorder="1" applyAlignment="1">
      <alignment horizontal="center" vertical="center" wrapText="1"/>
    </xf>
    <xf numFmtId="0" fontId="9" fillId="0" borderId="0" xfId="0" applyFont="1" applyAlignment="1">
      <alignment horizontal="right" vertical="center" wrapText="1"/>
    </xf>
    <xf numFmtId="0" fontId="32" fillId="0" borderId="2" xfId="0" applyFont="1" applyBorder="1" applyAlignment="1">
      <alignment horizontal="right" vertical="center" wrapText="1"/>
    </xf>
    <xf numFmtId="0" fontId="9" fillId="0" borderId="2" xfId="0" applyFont="1" applyBorder="1" applyAlignment="1">
      <alignment horizontal="right" vertical="center" wrapText="1"/>
    </xf>
    <xf numFmtId="2" fontId="10" fillId="0" borderId="0" xfId="0" applyNumberFormat="1" applyFont="1" applyAlignment="1">
      <alignment vertical="center" wrapText="1"/>
    </xf>
    <xf numFmtId="2" fontId="9" fillId="0" borderId="0" xfId="0" applyNumberFormat="1" applyFont="1" applyAlignment="1">
      <alignment horizontal="right" vertical="center" wrapText="1"/>
    </xf>
    <xf numFmtId="0" fontId="11" fillId="0" borderId="3" xfId="0" applyFont="1" applyBorder="1" applyAlignment="1">
      <alignment horizontal="justify" vertical="center" wrapText="1"/>
    </xf>
    <xf numFmtId="0" fontId="3" fillId="0" borderId="5" xfId="0" applyFont="1" applyBorder="1" applyAlignment="1">
      <alignment horizontal="center" vertical="center" wrapText="1"/>
    </xf>
    <xf numFmtId="0" fontId="14" fillId="50" borderId="4" xfId="0" applyFont="1" applyFill="1" applyBorder="1" applyAlignment="1">
      <alignment horizontal="center" vertical="center" wrapText="1"/>
    </xf>
    <xf numFmtId="0" fontId="14" fillId="50" borderId="5" xfId="0" applyFont="1" applyFill="1" applyBorder="1" applyAlignment="1">
      <alignment horizontal="center" vertical="center" wrapText="1"/>
    </xf>
    <xf numFmtId="0" fontId="14" fillId="0" borderId="6"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left" vertical="center" wrapText="1"/>
    </xf>
    <xf numFmtId="0" fontId="14" fillId="50" borderId="9" xfId="0" applyFont="1" applyFill="1" applyBorder="1" applyAlignment="1">
      <alignment horizontal="center" vertical="center"/>
    </xf>
    <xf numFmtId="0" fontId="13" fillId="50" borderId="8" xfId="0" applyFont="1" applyFill="1" applyBorder="1" applyAlignment="1">
      <alignment horizontal="center" vertical="center" wrapText="1"/>
    </xf>
    <xf numFmtId="0" fontId="14" fillId="50" borderId="8" xfId="0" applyFont="1" applyFill="1" applyBorder="1" applyAlignment="1">
      <alignment horizontal="center" vertical="center" wrapText="1"/>
    </xf>
    <xf numFmtId="0" fontId="14" fillId="50" borderId="7" xfId="0" applyFont="1" applyFill="1" applyBorder="1" applyAlignment="1">
      <alignment horizontal="center" vertical="center" wrapText="1"/>
    </xf>
    <xf numFmtId="9" fontId="13" fillId="50" borderId="8" xfId="0" applyNumberFormat="1" applyFont="1" applyFill="1" applyBorder="1" applyAlignment="1">
      <alignment horizontal="center" vertical="center" wrapText="1"/>
    </xf>
    <xf numFmtId="0" fontId="0" fillId="50" borderId="7" xfId="0" applyFill="1" applyBorder="1" applyAlignment="1">
      <alignment vertical="center" wrapText="1"/>
    </xf>
    <xf numFmtId="0" fontId="13" fillId="50" borderId="8" xfId="0" applyFont="1" applyFill="1" applyBorder="1" applyAlignment="1">
      <alignment horizontal="center" vertical="center"/>
    </xf>
    <xf numFmtId="0" fontId="14" fillId="50" borderId="8" xfId="0" applyFont="1" applyFill="1" applyBorder="1" applyAlignment="1">
      <alignment horizontal="center" vertical="center"/>
    </xf>
    <xf numFmtId="0" fontId="0" fillId="50" borderId="8" xfId="0" applyFill="1" applyBorder="1">
      <alignment vertical="center"/>
    </xf>
    <xf numFmtId="0" fontId="0" fillId="50" borderId="7" xfId="0" applyFill="1" applyBorder="1">
      <alignment vertical="center"/>
    </xf>
    <xf numFmtId="0" fontId="13" fillId="2" borderId="13" xfId="0" applyFont="1" applyFill="1" applyBorder="1" applyAlignment="1">
      <alignment horizontal="center" vertical="center"/>
    </xf>
    <xf numFmtId="0" fontId="13" fillId="2" borderId="7" xfId="0" applyFont="1" applyFill="1" applyBorder="1" applyAlignment="1">
      <alignment horizontal="right" vertical="center" wrapText="1"/>
    </xf>
    <xf numFmtId="0" fontId="13" fillId="2" borderId="7" xfId="0" applyFont="1" applyFill="1" applyBorder="1" applyAlignment="1">
      <alignment horizontal="right" vertical="center"/>
    </xf>
    <xf numFmtId="0" fontId="13" fillId="2" borderId="6" xfId="0" applyFont="1" applyFill="1" applyBorder="1" applyAlignment="1">
      <alignment horizontal="center" vertical="center"/>
    </xf>
    <xf numFmtId="0" fontId="14" fillId="50" borderId="10" xfId="0" applyFont="1" applyFill="1" applyBorder="1" applyAlignment="1">
      <alignment horizontal="center" vertical="center"/>
    </xf>
    <xf numFmtId="0" fontId="13" fillId="2" borderId="0" xfId="0" applyFont="1" applyFill="1" applyAlignment="1">
      <alignment horizontal="center" vertical="center"/>
    </xf>
    <xf numFmtId="0" fontId="13" fillId="2" borderId="0" xfId="0" applyFont="1" applyFill="1" applyAlignment="1">
      <alignment horizontal="right" vertical="center"/>
    </xf>
    <xf numFmtId="0" fontId="13" fillId="2" borderId="0" xfId="0" applyFont="1" applyFill="1" applyAlignment="1">
      <alignment horizontal="right" vertical="center" wrapText="1"/>
    </xf>
    <xf numFmtId="2" fontId="13" fillId="2" borderId="7" xfId="0" applyNumberFormat="1" applyFont="1" applyFill="1" applyBorder="1" applyAlignment="1">
      <alignment horizontal="right" vertical="center"/>
    </xf>
    <xf numFmtId="0" fontId="13" fillId="50" borderId="9" xfId="0" applyFont="1" applyFill="1" applyBorder="1" applyAlignment="1">
      <alignment horizontal="center" vertical="center" wrapText="1"/>
    </xf>
    <xf numFmtId="0" fontId="14" fillId="50" borderId="9" xfId="0" applyFont="1" applyFill="1" applyBorder="1" applyAlignment="1">
      <alignment horizontal="center" vertical="center" wrapText="1"/>
    </xf>
    <xf numFmtId="9" fontId="13" fillId="50" borderId="8" xfId="0" applyNumberFormat="1" applyFont="1" applyFill="1" applyBorder="1" applyAlignment="1">
      <alignment horizontal="center" vertical="center"/>
    </xf>
    <xf numFmtId="0" fontId="13" fillId="2" borderId="7" xfId="0" applyFont="1" applyFill="1" applyBorder="1" applyAlignment="1">
      <alignment horizontal="right" vertical="center" indent="1"/>
    </xf>
    <xf numFmtId="3" fontId="13" fillId="2" borderId="7" xfId="0" applyNumberFormat="1" applyFont="1" applyFill="1" applyBorder="1" applyAlignment="1">
      <alignment horizontal="right" vertical="center" indent="1"/>
    </xf>
    <xf numFmtId="0" fontId="13" fillId="50" borderId="10" xfId="0" applyFont="1" applyFill="1" applyBorder="1" applyAlignment="1">
      <alignment horizontal="center" vertical="center" wrapText="1"/>
    </xf>
    <xf numFmtId="0" fontId="0" fillId="50" borderId="7" xfId="0" applyFill="1" applyBorder="1" applyAlignment="1">
      <alignment horizontal="center" vertical="center"/>
    </xf>
    <xf numFmtId="0" fontId="4" fillId="0" borderId="0" xfId="0" applyFont="1" applyAlignment="1">
      <alignment horizontal="left" vertical="top"/>
    </xf>
    <xf numFmtId="0" fontId="32" fillId="0" borderId="4" xfId="0" applyFont="1" applyBorder="1" applyAlignment="1">
      <alignment horizontal="left" vertical="center"/>
    </xf>
    <xf numFmtId="0" fontId="11"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right" vertical="center"/>
    </xf>
    <xf numFmtId="0" fontId="3" fillId="0" borderId="7" xfId="0" applyFont="1" applyBorder="1" applyAlignment="1">
      <alignment horizontal="right" vertical="center"/>
    </xf>
    <xf numFmtId="0" fontId="3" fillId="0" borderId="1" xfId="0" applyFont="1" applyBorder="1" applyAlignment="1">
      <alignment horizontal="center" vertical="center"/>
    </xf>
    <xf numFmtId="2" fontId="3" fillId="0" borderId="8" xfId="0" applyNumberFormat="1" applyFont="1" applyBorder="1" applyAlignment="1">
      <alignment horizontal="right" vertical="center"/>
    </xf>
    <xf numFmtId="2" fontId="3" fillId="0" borderId="15" xfId="0" applyNumberFormat="1" applyFont="1" applyBorder="1" applyAlignment="1">
      <alignment horizontal="right" vertical="center"/>
    </xf>
    <xf numFmtId="2" fontId="3" fillId="0" borderId="7" xfId="0" applyNumberFormat="1" applyFont="1" applyBorder="1" applyAlignment="1">
      <alignment horizontal="right" vertical="center"/>
    </xf>
    <xf numFmtId="176" fontId="3" fillId="0" borderId="15" xfId="0" applyNumberFormat="1" applyFont="1" applyBorder="1" applyAlignment="1">
      <alignment horizontal="right" vertical="center"/>
    </xf>
    <xf numFmtId="176" fontId="3" fillId="0" borderId="8" xfId="0" applyNumberFormat="1" applyFont="1" applyBorder="1" applyAlignment="1">
      <alignment horizontal="right" vertical="center"/>
    </xf>
    <xf numFmtId="176" fontId="3" fillId="0" borderId="7" xfId="0" applyNumberFormat="1" applyFont="1" applyBorder="1" applyAlignment="1">
      <alignment horizontal="right" vertical="center"/>
    </xf>
    <xf numFmtId="0" fontId="11" fillId="0" borderId="4" xfId="0" applyFont="1" applyBorder="1" applyAlignment="1">
      <alignment horizontal="center" vertical="center" wrapText="1"/>
    </xf>
    <xf numFmtId="0" fontId="13" fillId="170" borderId="0" xfId="0" applyFont="1" applyFill="1" applyAlignment="1">
      <alignment horizontal="center" vertical="center" wrapText="1"/>
    </xf>
    <xf numFmtId="0" fontId="13" fillId="170" borderId="2" xfId="0" applyFont="1" applyFill="1" applyBorder="1" applyAlignment="1">
      <alignment horizontal="center" vertical="center" wrapText="1"/>
    </xf>
    <xf numFmtId="176" fontId="13" fillId="170" borderId="0" xfId="0" applyNumberFormat="1" applyFont="1" applyFill="1" applyAlignment="1">
      <alignment horizontal="center" vertical="center" wrapText="1"/>
    </xf>
    <xf numFmtId="0" fontId="13" fillId="0" borderId="0" xfId="0" applyFont="1" applyAlignment="1">
      <alignment horizontal="right" vertical="center"/>
    </xf>
    <xf numFmtId="0" fontId="13" fillId="0" borderId="0" xfId="0" applyFont="1" applyAlignment="1">
      <alignment horizontal="center" vertical="center"/>
    </xf>
    <xf numFmtId="2" fontId="13" fillId="0" borderId="0" xfId="0" applyNumberFormat="1" applyFont="1" applyAlignment="1">
      <alignment horizontal="right" vertical="center"/>
    </xf>
    <xf numFmtId="176" fontId="13" fillId="0" borderId="0" xfId="0" applyNumberFormat="1" applyFont="1" applyAlignment="1">
      <alignment horizontal="center" vertical="center"/>
    </xf>
    <xf numFmtId="2" fontId="13" fillId="0" borderId="0" xfId="0" applyNumberFormat="1" applyFont="1" applyAlignment="1">
      <alignment horizontal="center" vertical="center"/>
    </xf>
    <xf numFmtId="0" fontId="3" fillId="0" borderId="0" xfId="0" applyFont="1" applyAlignment="1">
      <alignment horizontal="center" vertical="center"/>
    </xf>
    <xf numFmtId="1" fontId="3" fillId="0" borderId="0" xfId="0" applyNumberFormat="1" applyFont="1" applyAlignment="1">
      <alignment horizontal="right" vertical="center" wrapText="1"/>
    </xf>
    <xf numFmtId="1" fontId="3" fillId="0" borderId="2" xfId="0" applyNumberFormat="1" applyFont="1" applyBorder="1" applyAlignment="1">
      <alignment horizontal="right" vertical="center" wrapText="1"/>
    </xf>
    <xf numFmtId="176" fontId="28" fillId="50" borderId="6" xfId="0" applyNumberFormat="1" applyFont="1" applyFill="1" applyBorder="1" applyAlignment="1">
      <alignment horizontal="center" vertical="center"/>
    </xf>
    <xf numFmtId="2" fontId="13" fillId="170" borderId="0" xfId="0" applyNumberFormat="1" applyFont="1" applyFill="1" applyAlignment="1">
      <alignment horizontal="center" vertical="center" wrapText="1"/>
    </xf>
    <xf numFmtId="179" fontId="16" fillId="0" borderId="0" xfId="0" applyNumberFormat="1" applyFont="1">
      <alignment vertical="center"/>
    </xf>
    <xf numFmtId="0" fontId="3" fillId="0" borderId="0" xfId="0" applyFont="1" applyAlignment="1">
      <alignment horizontal="left" vertical="center" wrapText="1"/>
    </xf>
    <xf numFmtId="0" fontId="0" fillId="0" borderId="0" xfId="0" applyAlignment="1">
      <alignment vertical="center" wrapText="1"/>
    </xf>
    <xf numFmtId="0" fontId="22" fillId="0" borderId="0" xfId="0" applyFont="1">
      <alignment vertical="center"/>
    </xf>
    <xf numFmtId="0" fontId="13" fillId="0" borderId="0" xfId="0" applyFont="1" applyAlignment="1">
      <alignment horizontal="center" vertical="center" wrapText="1"/>
    </xf>
    <xf numFmtId="0" fontId="27"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177" fontId="3" fillId="0" borderId="2"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3" fillId="87" borderId="10" xfId="0" applyFont="1" applyFill="1" applyBorder="1" applyAlignment="1">
      <alignment horizontal="right" vertical="center"/>
    </xf>
    <xf numFmtId="0" fontId="13" fillId="87" borderId="6" xfId="0" applyFont="1" applyFill="1" applyBorder="1" applyAlignment="1">
      <alignment horizontal="right" vertical="center"/>
    </xf>
    <xf numFmtId="0" fontId="28" fillId="16" borderId="10" xfId="0" applyFont="1" applyFill="1" applyBorder="1" applyAlignment="1">
      <alignment horizontal="right" vertical="center"/>
    </xf>
    <xf numFmtId="0" fontId="28" fillId="16" borderId="9" xfId="0" applyFont="1" applyFill="1" applyBorder="1" applyAlignment="1">
      <alignment horizontal="right" vertical="center"/>
    </xf>
    <xf numFmtId="0" fontId="28" fillId="16" borderId="6" xfId="0" applyFont="1" applyFill="1" applyBorder="1" applyAlignment="1">
      <alignment horizontal="right" vertical="center"/>
    </xf>
    <xf numFmtId="0" fontId="13" fillId="86" borderId="10" xfId="0" applyFont="1" applyFill="1" applyBorder="1" applyAlignment="1">
      <alignment horizontal="right" vertical="center"/>
    </xf>
    <xf numFmtId="0" fontId="13" fillId="86" borderId="6" xfId="0" applyFont="1" applyFill="1" applyBorder="1" applyAlignment="1">
      <alignment horizontal="right" vertical="center"/>
    </xf>
    <xf numFmtId="0" fontId="13" fillId="5" borderId="10" xfId="0" applyFont="1" applyFill="1" applyBorder="1" applyAlignment="1">
      <alignment horizontal="right" vertical="center"/>
    </xf>
    <xf numFmtId="0" fontId="13" fillId="5" borderId="6" xfId="0" applyFont="1" applyFill="1" applyBorder="1" applyAlignment="1">
      <alignment horizontal="right" vertical="center"/>
    </xf>
    <xf numFmtId="0" fontId="13" fillId="2" borderId="10" xfId="0" applyFont="1" applyFill="1" applyBorder="1" applyAlignment="1">
      <alignment horizontal="right" vertical="center"/>
    </xf>
    <xf numFmtId="0" fontId="13" fillId="2" borderId="9" xfId="0" applyFont="1" applyFill="1" applyBorder="1" applyAlignment="1">
      <alignment horizontal="right" vertical="center"/>
    </xf>
    <xf numFmtId="0" fontId="13" fillId="2" borderId="6" xfId="0" applyFont="1" applyFill="1" applyBorder="1" applyAlignment="1">
      <alignment horizontal="right" vertical="center"/>
    </xf>
    <xf numFmtId="0" fontId="28" fillId="16" borderId="10" xfId="0" applyFont="1" applyFill="1" applyBorder="1" applyAlignment="1">
      <alignment horizontal="center" vertical="center"/>
    </xf>
    <xf numFmtId="0" fontId="28" fillId="16" borderId="9" xfId="0" applyFont="1" applyFill="1" applyBorder="1" applyAlignment="1">
      <alignment horizontal="center" vertical="center"/>
    </xf>
    <xf numFmtId="0" fontId="28" fillId="16" borderId="6" xfId="0" applyFont="1" applyFill="1" applyBorder="1" applyAlignment="1">
      <alignment horizontal="center" vertical="center"/>
    </xf>
    <xf numFmtId="0" fontId="13" fillId="3" borderId="10" xfId="0" applyFont="1" applyFill="1" applyBorder="1" applyAlignment="1">
      <alignment horizontal="right" vertical="center"/>
    </xf>
    <xf numFmtId="0" fontId="13" fillId="3" borderId="9" xfId="0" applyFont="1" applyFill="1" applyBorder="1" applyAlignment="1">
      <alignment horizontal="right" vertical="center"/>
    </xf>
    <xf numFmtId="0" fontId="13" fillId="3" borderId="6" xfId="0" applyFont="1" applyFill="1" applyBorder="1" applyAlignment="1">
      <alignment horizontal="right" vertical="center"/>
    </xf>
    <xf numFmtId="176" fontId="28" fillId="53" borderId="10" xfId="0" applyNumberFormat="1" applyFont="1" applyFill="1" applyBorder="1" applyAlignment="1">
      <alignment horizontal="right" vertical="center"/>
    </xf>
    <xf numFmtId="176" fontId="28" fillId="53" borderId="6" xfId="0" applyNumberFormat="1" applyFont="1" applyFill="1" applyBorder="1" applyAlignment="1">
      <alignment horizontal="right" vertical="center"/>
    </xf>
    <xf numFmtId="176" fontId="28" fillId="19" borderId="11" xfId="0" applyNumberFormat="1" applyFont="1" applyFill="1" applyBorder="1" applyAlignment="1">
      <alignment horizontal="right" vertical="center"/>
    </xf>
    <xf numFmtId="176" fontId="28" fillId="19" borderId="8" xfId="0" applyNumberFormat="1" applyFont="1" applyFill="1" applyBorder="1" applyAlignment="1">
      <alignment horizontal="right" vertical="center"/>
    </xf>
    <xf numFmtId="176" fontId="28" fillId="19" borderId="7" xfId="0" applyNumberFormat="1" applyFont="1" applyFill="1" applyBorder="1" applyAlignment="1">
      <alignment horizontal="right" vertical="center"/>
    </xf>
    <xf numFmtId="176" fontId="28" fillId="88" borderId="10" xfId="0" applyNumberFormat="1" applyFont="1" applyFill="1" applyBorder="1" applyAlignment="1">
      <alignment horizontal="right" vertical="center"/>
    </xf>
    <xf numFmtId="176" fontId="28" fillId="88" borderId="9" xfId="0" applyNumberFormat="1" applyFont="1" applyFill="1" applyBorder="1" applyAlignment="1">
      <alignment horizontal="right" vertical="center"/>
    </xf>
    <xf numFmtId="176" fontId="28" fillId="88" borderId="6" xfId="0" applyNumberFormat="1" applyFont="1" applyFill="1" applyBorder="1" applyAlignment="1">
      <alignment horizontal="right" vertical="center"/>
    </xf>
    <xf numFmtId="176" fontId="28" fillId="23" borderId="10" xfId="0" applyNumberFormat="1" applyFont="1" applyFill="1" applyBorder="1" applyAlignment="1">
      <alignment horizontal="right" vertical="center"/>
    </xf>
    <xf numFmtId="176" fontId="28" fillId="23" borderId="6" xfId="0" applyNumberFormat="1" applyFont="1" applyFill="1" applyBorder="1" applyAlignment="1">
      <alignment horizontal="right" vertical="center"/>
    </xf>
    <xf numFmtId="176" fontId="28" fillId="129" borderId="10" xfId="0" applyNumberFormat="1" applyFont="1" applyFill="1" applyBorder="1" applyAlignment="1">
      <alignment horizontal="right" vertical="center"/>
    </xf>
    <xf numFmtId="176" fontId="28" fillId="129" borderId="6" xfId="0" applyNumberFormat="1" applyFont="1" applyFill="1" applyBorder="1" applyAlignment="1">
      <alignment horizontal="right" vertical="center"/>
    </xf>
    <xf numFmtId="0" fontId="28" fillId="38" borderId="10" xfId="0" applyFont="1" applyFill="1" applyBorder="1" applyAlignment="1">
      <alignment horizontal="right" vertical="center"/>
    </xf>
    <xf numFmtId="0" fontId="28" fillId="38" borderId="6" xfId="0" applyFont="1" applyFill="1" applyBorder="1" applyAlignment="1">
      <alignment horizontal="right" vertical="center"/>
    </xf>
    <xf numFmtId="0" fontId="28" fillId="32" borderId="11" xfId="0" applyFont="1" applyFill="1" applyBorder="1" applyAlignment="1">
      <alignment horizontal="right" vertical="center"/>
    </xf>
    <xf numFmtId="0" fontId="28" fillId="32" borderId="8" xfId="0" applyFont="1" applyFill="1" applyBorder="1" applyAlignment="1">
      <alignment horizontal="right" vertical="center"/>
    </xf>
    <xf numFmtId="0" fontId="28" fillId="32" borderId="7" xfId="0" applyFont="1" applyFill="1" applyBorder="1" applyAlignment="1">
      <alignment horizontal="right" vertical="center"/>
    </xf>
    <xf numFmtId="0" fontId="28" fillId="40" borderId="10" xfId="0" applyFont="1" applyFill="1" applyBorder="1" applyAlignment="1">
      <alignment horizontal="right" vertical="center"/>
    </xf>
    <xf numFmtId="0" fontId="28" fillId="40" borderId="6" xfId="0" applyFont="1" applyFill="1" applyBorder="1" applyAlignment="1">
      <alignment horizontal="right" vertical="center"/>
    </xf>
    <xf numFmtId="0" fontId="28" fillId="131" borderId="10" xfId="0" applyFont="1" applyFill="1" applyBorder="1" applyAlignment="1">
      <alignment horizontal="right" vertical="center"/>
    </xf>
    <xf numFmtId="0" fontId="28" fillId="131" borderId="6" xfId="0" applyFont="1" applyFill="1" applyBorder="1" applyAlignment="1">
      <alignment horizontal="right" vertical="center"/>
    </xf>
    <xf numFmtId="0" fontId="28" fillId="37" borderId="10" xfId="0" applyFont="1" applyFill="1" applyBorder="1" applyAlignment="1">
      <alignment horizontal="right" vertical="center"/>
    </xf>
    <xf numFmtId="0" fontId="28" fillId="37" borderId="6" xfId="0" applyFont="1" applyFill="1" applyBorder="1" applyAlignment="1">
      <alignment horizontal="righ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3" fillId="0" borderId="1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14" fillId="0" borderId="10" xfId="0" applyFont="1" applyBorder="1" applyAlignment="1">
      <alignment horizontal="justify" vertical="center" wrapText="1"/>
    </xf>
    <xf numFmtId="0" fontId="14" fillId="0" borderId="6" xfId="0" applyFont="1" applyBorder="1" applyAlignment="1">
      <alignment horizontal="justify" vertical="center" wrapText="1"/>
    </xf>
    <xf numFmtId="0" fontId="14" fillId="50" borderId="14" xfId="0" applyFont="1" applyFill="1" applyBorder="1" applyAlignment="1">
      <alignment horizontal="center" vertical="center"/>
    </xf>
    <xf numFmtId="0" fontId="14" fillId="50" borderId="3" xfId="0" applyFont="1" applyFill="1" applyBorder="1" applyAlignment="1">
      <alignment horizontal="center" vertical="center"/>
    </xf>
    <xf numFmtId="0" fontId="14" fillId="50" borderId="5" xfId="0" applyFont="1" applyFill="1" applyBorder="1" applyAlignment="1">
      <alignment horizontal="center" vertical="center"/>
    </xf>
    <xf numFmtId="0" fontId="13" fillId="50" borderId="12" xfId="0" applyFont="1" applyFill="1" applyBorder="1" applyAlignment="1">
      <alignment horizontal="center" vertical="center"/>
    </xf>
    <xf numFmtId="0" fontId="13" fillId="50" borderId="1" xfId="0" applyFont="1" applyFill="1" applyBorder="1" applyAlignment="1">
      <alignment horizontal="center" vertical="center"/>
    </xf>
    <xf numFmtId="0" fontId="13" fillId="50" borderId="19" xfId="0" applyFont="1" applyFill="1" applyBorder="1" applyAlignment="1">
      <alignment horizontal="center" vertical="center"/>
    </xf>
    <xf numFmtId="0" fontId="3" fillId="0" borderId="10"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7" xfId="0" applyFont="1" applyBorder="1" applyAlignment="1">
      <alignment horizontal="justify" vertical="center" wrapText="1"/>
    </xf>
    <xf numFmtId="0" fontId="20" fillId="50" borderId="14" xfId="0" applyFont="1" applyFill="1" applyBorder="1" applyAlignment="1">
      <alignment horizontal="center" vertical="center" wrapText="1"/>
    </xf>
    <xf numFmtId="0" fontId="20" fillId="50" borderId="3" xfId="0" applyFont="1" applyFill="1" applyBorder="1" applyAlignment="1">
      <alignment horizontal="center" vertical="center" wrapText="1"/>
    </xf>
    <xf numFmtId="0" fontId="20" fillId="50" borderId="5"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0" fontId="11" fillId="0" borderId="13" xfId="0" applyFont="1" applyBorder="1" applyAlignment="1">
      <alignment horizontal="left" vertical="center" wrapText="1"/>
    </xf>
    <xf numFmtId="0" fontId="11" fillId="0" borderId="7" xfId="0" applyFont="1" applyBorder="1" applyAlignment="1">
      <alignment horizontal="left" vertical="center" wrapText="1"/>
    </xf>
    <xf numFmtId="0" fontId="13" fillId="50" borderId="10" xfId="0" applyFont="1" applyFill="1" applyBorder="1" applyAlignment="1">
      <alignment horizontal="center" vertical="center" wrapText="1"/>
    </xf>
    <xf numFmtId="0" fontId="13" fillId="50" borderId="6" xfId="0" applyFont="1" applyFill="1" applyBorder="1" applyAlignment="1">
      <alignment horizontal="center" vertical="center" wrapText="1"/>
    </xf>
    <xf numFmtId="0" fontId="14" fillId="0" borderId="0" xfId="0" applyFont="1" applyAlignment="1">
      <alignment horizontal="center" vertical="center"/>
    </xf>
    <xf numFmtId="0" fontId="14" fillId="50" borderId="15" xfId="0" applyFont="1" applyFill="1" applyBorder="1" applyAlignment="1">
      <alignment horizontal="center" vertical="center"/>
    </xf>
    <xf numFmtId="0" fontId="14" fillId="50" borderId="0" xfId="0" applyFont="1" applyFill="1" applyAlignment="1">
      <alignment horizontal="center" vertical="center"/>
    </xf>
    <xf numFmtId="0" fontId="14" fillId="50" borderId="18" xfId="0" applyFont="1" applyFill="1" applyBorder="1" applyAlignment="1">
      <alignment horizontal="center" vertical="center"/>
    </xf>
    <xf numFmtId="0" fontId="11" fillId="0" borderId="14" xfId="0" applyFont="1" applyBorder="1" applyAlignment="1">
      <alignment horizontal="justify" vertical="center" wrapText="1"/>
    </xf>
    <xf numFmtId="0" fontId="11" fillId="0" borderId="5" xfId="0" applyFont="1" applyBorder="1" applyAlignment="1">
      <alignment horizontal="justify" vertical="center" wrapText="1"/>
    </xf>
    <xf numFmtId="0" fontId="13" fillId="50" borderId="14" xfId="0" applyFont="1" applyFill="1" applyBorder="1" applyAlignment="1">
      <alignment horizontal="center" vertical="center" wrapText="1"/>
    </xf>
    <xf numFmtId="0" fontId="13" fillId="50" borderId="3" xfId="0" applyFont="1" applyFill="1" applyBorder="1" applyAlignment="1">
      <alignment horizontal="center" vertical="center" wrapText="1"/>
    </xf>
    <xf numFmtId="0" fontId="13" fillId="50" borderId="5" xfId="0" applyFont="1" applyFill="1" applyBorder="1" applyAlignment="1">
      <alignment horizontal="center" vertical="center" wrapText="1"/>
    </xf>
    <xf numFmtId="0" fontId="14" fillId="50" borderId="10" xfId="0" applyFont="1" applyFill="1" applyBorder="1" applyAlignment="1">
      <alignment horizontal="center" vertical="center"/>
    </xf>
    <xf numFmtId="0" fontId="14" fillId="50" borderId="9" xfId="0" applyFont="1" applyFill="1" applyBorder="1" applyAlignment="1">
      <alignment horizontal="center" vertical="center"/>
    </xf>
    <xf numFmtId="0" fontId="14" fillId="50" borderId="6" xfId="0" applyFont="1" applyFill="1" applyBorder="1" applyAlignment="1">
      <alignment horizontal="center" vertical="center"/>
    </xf>
    <xf numFmtId="0" fontId="11" fillId="0" borderId="14" xfId="0" applyFont="1" applyBorder="1" applyAlignment="1">
      <alignment horizontal="center" vertical="center"/>
    </xf>
    <xf numFmtId="0" fontId="11" fillId="0" borderId="3"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cellXfs>
  <cellStyles count="4">
    <cellStyle name="桁区切り 2" xfId="3" xr:uid="{C0BA86D6-4C57-49D9-AE69-621F80CFB164}"/>
    <cellStyle name="標準" xfId="0" builtinId="0"/>
    <cellStyle name="標準 2" xfId="1" xr:uid="{35618BE2-8E15-4965-8966-4760FE137290}"/>
    <cellStyle name="標準 3" xfId="2" xr:uid="{D5225992-09B8-4F68-925C-8DF6611314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02126-A580-4A3C-B953-2BD380EA3CA5}">
  <dimension ref="A2:A6"/>
  <sheetViews>
    <sheetView tabSelected="1" zoomScaleNormal="100" workbookViewId="0">
      <selection activeCell="B3" sqref="B3"/>
    </sheetView>
  </sheetViews>
  <sheetFormatPr defaultRowHeight="13.5"/>
  <cols>
    <col min="1" max="1" width="100.625" customWidth="1"/>
  </cols>
  <sheetData>
    <row r="2" spans="1:1">
      <c r="A2" s="28" t="s">
        <v>227</v>
      </c>
    </row>
    <row r="3" spans="1:1" ht="40.5">
      <c r="A3" s="366" t="s">
        <v>230</v>
      </c>
    </row>
    <row r="4" spans="1:1" ht="15">
      <c r="A4" s="53"/>
    </row>
    <row r="5" spans="1:1">
      <c r="A5" t="s">
        <v>228</v>
      </c>
    </row>
    <row r="6" spans="1:1" ht="27">
      <c r="A6" s="367" t="s">
        <v>229</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059CE-1432-4374-AAFB-44176088B578}">
  <dimension ref="A1:M114"/>
  <sheetViews>
    <sheetView workbookViewId="0">
      <selection activeCell="A2" sqref="A2"/>
    </sheetView>
  </sheetViews>
  <sheetFormatPr defaultRowHeight="13.5"/>
  <sheetData>
    <row r="1" spans="1:13">
      <c r="A1" t="str">
        <f>Citation!A3</f>
        <v>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v>
      </c>
    </row>
    <row r="3" spans="1:13">
      <c r="A3" s="337" t="s">
        <v>203</v>
      </c>
    </row>
    <row r="4" spans="1:13" ht="14.25" thickBot="1"/>
    <row r="5" spans="1:13" ht="14.25" thickBot="1">
      <c r="A5" s="338"/>
      <c r="B5" s="459" t="s">
        <v>204</v>
      </c>
      <c r="C5" s="460"/>
      <c r="D5" s="460"/>
      <c r="E5" s="461"/>
      <c r="F5" s="462" t="s">
        <v>205</v>
      </c>
      <c r="G5" s="460"/>
      <c r="H5" s="460"/>
      <c r="I5" s="461"/>
      <c r="J5" s="462" t="s">
        <v>12</v>
      </c>
      <c r="K5" s="460"/>
      <c r="L5" s="460"/>
      <c r="M5" s="461"/>
    </row>
    <row r="6" spans="1:13" ht="14.25" thickBot="1">
      <c r="A6" s="339" t="s">
        <v>13</v>
      </c>
      <c r="B6" s="1">
        <v>0</v>
      </c>
      <c r="C6" s="1">
        <v>1</v>
      </c>
      <c r="D6" s="1">
        <v>2</v>
      </c>
      <c r="E6" s="340" t="s">
        <v>2</v>
      </c>
      <c r="F6" s="1">
        <v>0</v>
      </c>
      <c r="G6" s="1">
        <v>1</v>
      </c>
      <c r="H6" s="1">
        <v>2</v>
      </c>
      <c r="I6" s="340" t="s">
        <v>2</v>
      </c>
      <c r="J6" s="1">
        <v>0</v>
      </c>
      <c r="K6" s="1">
        <v>1</v>
      </c>
      <c r="L6" s="1">
        <v>2</v>
      </c>
      <c r="M6" s="340" t="s">
        <v>2</v>
      </c>
    </row>
    <row r="7" spans="1:13">
      <c r="A7" s="341">
        <v>1973</v>
      </c>
      <c r="B7" s="16">
        <v>2.36</v>
      </c>
      <c r="C7" s="16">
        <v>4.24</v>
      </c>
      <c r="D7" s="16">
        <v>3.28</v>
      </c>
      <c r="E7" s="16">
        <v>0.47</v>
      </c>
      <c r="F7" s="348">
        <v>0.6</v>
      </c>
      <c r="G7" s="60">
        <v>3.6</v>
      </c>
      <c r="H7" s="60">
        <v>4.3</v>
      </c>
      <c r="I7" s="349">
        <v>1.1000000000000001</v>
      </c>
      <c r="J7" s="16">
        <v>0.11</v>
      </c>
      <c r="K7" s="16">
        <v>0.54</v>
      </c>
      <c r="L7" s="16">
        <v>1.33</v>
      </c>
      <c r="M7" s="345">
        <v>1.33</v>
      </c>
    </row>
    <row r="8" spans="1:13">
      <c r="A8" s="341">
        <v>1974</v>
      </c>
      <c r="B8" s="16">
        <v>5.89</v>
      </c>
      <c r="C8" s="16">
        <v>7.38</v>
      </c>
      <c r="D8" s="16">
        <v>2.5299999999999998</v>
      </c>
      <c r="E8" s="16">
        <v>0.56000000000000005</v>
      </c>
      <c r="F8" s="348">
        <v>1.4</v>
      </c>
      <c r="G8" s="60">
        <v>6.2</v>
      </c>
      <c r="H8" s="60">
        <v>3.3</v>
      </c>
      <c r="I8" s="349">
        <v>1.3</v>
      </c>
      <c r="J8" s="16">
        <v>0.21</v>
      </c>
      <c r="K8" s="16">
        <v>0.82</v>
      </c>
      <c r="L8" s="16">
        <v>1.1599999999999999</v>
      </c>
      <c r="M8" s="345">
        <v>1.1599999999999999</v>
      </c>
    </row>
    <row r="9" spans="1:13">
      <c r="A9" s="341">
        <v>1975</v>
      </c>
      <c r="B9" s="16">
        <v>12.85</v>
      </c>
      <c r="C9" s="16">
        <v>8.67</v>
      </c>
      <c r="D9" s="16">
        <v>2.84</v>
      </c>
      <c r="E9" s="16">
        <v>0.67</v>
      </c>
      <c r="F9" s="348">
        <v>3.1</v>
      </c>
      <c r="G9" s="60">
        <v>7.3</v>
      </c>
      <c r="H9" s="60">
        <v>3.7</v>
      </c>
      <c r="I9" s="349">
        <v>1.6</v>
      </c>
      <c r="J9" s="16">
        <v>0.52</v>
      </c>
      <c r="K9" s="16">
        <v>0.82</v>
      </c>
      <c r="L9" s="16">
        <v>1.51</v>
      </c>
      <c r="M9" s="345">
        <v>1.51</v>
      </c>
    </row>
    <row r="10" spans="1:13">
      <c r="A10" s="341">
        <v>1976</v>
      </c>
      <c r="B10" s="16">
        <v>1.91</v>
      </c>
      <c r="C10" s="16">
        <v>6.91</v>
      </c>
      <c r="D10" s="16">
        <v>2.84</v>
      </c>
      <c r="E10" s="16">
        <v>0.4</v>
      </c>
      <c r="F10" s="348">
        <v>0.5</v>
      </c>
      <c r="G10" s="60">
        <v>5.8</v>
      </c>
      <c r="H10" s="60">
        <v>3.7</v>
      </c>
      <c r="I10" s="349">
        <v>0.9</v>
      </c>
      <c r="J10" s="16">
        <v>0.14000000000000001</v>
      </c>
      <c r="K10" s="16">
        <v>0.92</v>
      </c>
      <c r="L10" s="16">
        <v>1.1299999999999999</v>
      </c>
      <c r="M10" s="345">
        <v>1.1299999999999999</v>
      </c>
    </row>
    <row r="11" spans="1:13">
      <c r="A11" s="341">
        <v>1977</v>
      </c>
      <c r="B11" s="16">
        <v>0.8</v>
      </c>
      <c r="C11" s="16">
        <v>3.19</v>
      </c>
      <c r="D11" s="16">
        <v>1.76</v>
      </c>
      <c r="E11" s="16">
        <v>0.59</v>
      </c>
      <c r="F11" s="348">
        <v>0.2</v>
      </c>
      <c r="G11" s="60">
        <v>2.7</v>
      </c>
      <c r="H11" s="60">
        <v>2.2999999999999998</v>
      </c>
      <c r="I11" s="349">
        <v>1.4</v>
      </c>
      <c r="J11" s="16">
        <v>0.19</v>
      </c>
      <c r="K11" s="16">
        <v>0.5</v>
      </c>
      <c r="L11" s="16">
        <v>0.99</v>
      </c>
      <c r="M11" s="345">
        <v>0.99</v>
      </c>
    </row>
    <row r="12" spans="1:13">
      <c r="A12" s="341">
        <v>1978</v>
      </c>
      <c r="B12" s="16">
        <v>0.3</v>
      </c>
      <c r="C12" s="16">
        <v>0.69</v>
      </c>
      <c r="D12" s="16">
        <v>2.14</v>
      </c>
      <c r="E12" s="16">
        <v>0.59</v>
      </c>
      <c r="F12" s="348">
        <v>0.1</v>
      </c>
      <c r="G12" s="60">
        <v>0.6</v>
      </c>
      <c r="H12" s="60">
        <v>2.8</v>
      </c>
      <c r="I12" s="349">
        <v>1.4</v>
      </c>
      <c r="J12" s="16">
        <v>0.02</v>
      </c>
      <c r="K12" s="16">
        <v>0.35</v>
      </c>
      <c r="L12" s="16">
        <v>1.19</v>
      </c>
      <c r="M12" s="345">
        <v>1.19</v>
      </c>
    </row>
    <row r="13" spans="1:13">
      <c r="A13" s="341">
        <v>1979</v>
      </c>
      <c r="B13" s="16">
        <v>5.82</v>
      </c>
      <c r="C13" s="16">
        <v>6.16</v>
      </c>
      <c r="D13" s="16">
        <v>0.44</v>
      </c>
      <c r="E13" s="16">
        <v>0.3</v>
      </c>
      <c r="F13" s="348">
        <v>1.4</v>
      </c>
      <c r="G13" s="60">
        <v>5.2</v>
      </c>
      <c r="H13" s="60">
        <v>0.6</v>
      </c>
      <c r="I13" s="349">
        <v>0.7</v>
      </c>
      <c r="J13" s="16">
        <v>0.56999999999999995</v>
      </c>
      <c r="K13" s="16">
        <v>0.9</v>
      </c>
      <c r="L13" s="16">
        <v>0.56999999999999995</v>
      </c>
      <c r="M13" s="345">
        <v>0.56999999999999995</v>
      </c>
    </row>
    <row r="14" spans="1:13">
      <c r="A14" s="341">
        <v>1980</v>
      </c>
      <c r="B14" s="16">
        <v>0.33</v>
      </c>
      <c r="C14" s="16">
        <v>1.42</v>
      </c>
      <c r="D14" s="16">
        <v>1.56</v>
      </c>
      <c r="E14" s="16">
        <v>0.37</v>
      </c>
      <c r="F14" s="348">
        <v>0.1</v>
      </c>
      <c r="G14" s="60">
        <v>1.2</v>
      </c>
      <c r="H14" s="60">
        <v>2</v>
      </c>
      <c r="I14" s="349">
        <v>0.8</v>
      </c>
      <c r="J14" s="16">
        <v>0.04</v>
      </c>
      <c r="K14" s="16">
        <v>0.38</v>
      </c>
      <c r="L14" s="16">
        <v>0.95</v>
      </c>
      <c r="M14" s="345">
        <v>0.95</v>
      </c>
    </row>
    <row r="15" spans="1:13">
      <c r="A15" s="341">
        <v>1981</v>
      </c>
      <c r="B15" s="16">
        <v>1.52</v>
      </c>
      <c r="C15" s="16">
        <v>3.13</v>
      </c>
      <c r="D15" s="16">
        <v>1.01</v>
      </c>
      <c r="E15" s="16">
        <v>0.39</v>
      </c>
      <c r="F15" s="348">
        <v>0.4</v>
      </c>
      <c r="G15" s="60">
        <v>2.6</v>
      </c>
      <c r="H15" s="60">
        <v>1.3</v>
      </c>
      <c r="I15" s="349">
        <v>0.9</v>
      </c>
      <c r="J15" s="16">
        <v>0.09</v>
      </c>
      <c r="K15" s="16">
        <v>0.92</v>
      </c>
      <c r="L15" s="16">
        <v>0.76</v>
      </c>
      <c r="M15" s="345">
        <v>0.76</v>
      </c>
    </row>
    <row r="16" spans="1:13">
      <c r="A16" s="341">
        <v>1982</v>
      </c>
      <c r="B16" s="16">
        <v>3.87</v>
      </c>
      <c r="C16" s="16">
        <v>8.48</v>
      </c>
      <c r="D16" s="16">
        <v>0.77</v>
      </c>
      <c r="E16" s="16">
        <v>0.47</v>
      </c>
      <c r="F16" s="348">
        <v>0.9</v>
      </c>
      <c r="G16" s="60">
        <v>7.1</v>
      </c>
      <c r="H16" s="60">
        <v>1</v>
      </c>
      <c r="I16" s="349">
        <v>1.1000000000000001</v>
      </c>
      <c r="J16" s="16">
        <v>0.15</v>
      </c>
      <c r="K16" s="16">
        <v>1.5</v>
      </c>
      <c r="L16" s="16">
        <v>0.96</v>
      </c>
      <c r="M16" s="345">
        <v>0.96</v>
      </c>
    </row>
    <row r="17" spans="1:13">
      <c r="A17" s="341">
        <v>1983</v>
      </c>
      <c r="B17" s="16">
        <v>3.41</v>
      </c>
      <c r="C17" s="16">
        <v>11.35</v>
      </c>
      <c r="D17" s="16">
        <v>0.89</v>
      </c>
      <c r="E17" s="16">
        <v>0.28999999999999998</v>
      </c>
      <c r="F17" s="348">
        <v>0.8</v>
      </c>
      <c r="G17" s="60">
        <v>9.5</v>
      </c>
      <c r="H17" s="60">
        <v>1.2</v>
      </c>
      <c r="I17" s="349">
        <v>0.7</v>
      </c>
      <c r="J17" s="16">
        <v>0.2</v>
      </c>
      <c r="K17" s="16">
        <v>1.4</v>
      </c>
      <c r="L17" s="16">
        <v>0.94</v>
      </c>
      <c r="M17" s="345">
        <v>0.94</v>
      </c>
    </row>
    <row r="18" spans="1:13">
      <c r="A18" s="341">
        <v>1984</v>
      </c>
      <c r="B18" s="16">
        <v>15.68</v>
      </c>
      <c r="C18" s="16">
        <v>6.3</v>
      </c>
      <c r="D18" s="16">
        <v>1.86</v>
      </c>
      <c r="E18" s="16">
        <v>0.38</v>
      </c>
      <c r="F18" s="348">
        <v>3.8</v>
      </c>
      <c r="G18" s="60">
        <v>5.3</v>
      </c>
      <c r="H18" s="60">
        <v>2.4</v>
      </c>
      <c r="I18" s="349">
        <v>0.9</v>
      </c>
      <c r="J18" s="16">
        <v>0.47</v>
      </c>
      <c r="K18" s="16">
        <v>1.02</v>
      </c>
      <c r="L18" s="16">
        <v>1.71</v>
      </c>
      <c r="M18" s="345">
        <v>1.71</v>
      </c>
    </row>
    <row r="19" spans="1:13">
      <c r="A19" s="341">
        <v>1985</v>
      </c>
      <c r="B19" s="16">
        <v>8.41</v>
      </c>
      <c r="C19" s="16">
        <v>12.68</v>
      </c>
      <c r="D19" s="16">
        <v>1.71</v>
      </c>
      <c r="E19" s="16">
        <v>0.23</v>
      </c>
      <c r="F19" s="348">
        <v>2.1</v>
      </c>
      <c r="G19" s="60">
        <v>10.6</v>
      </c>
      <c r="H19" s="60">
        <v>2.2000000000000002</v>
      </c>
      <c r="I19" s="349">
        <v>0.5</v>
      </c>
      <c r="J19" s="16">
        <v>0.35</v>
      </c>
      <c r="K19" s="16">
        <v>1.44</v>
      </c>
      <c r="L19" s="16">
        <v>1.49</v>
      </c>
      <c r="M19" s="345">
        <v>1.49</v>
      </c>
    </row>
    <row r="20" spans="1:13">
      <c r="A20" s="341">
        <v>1986</v>
      </c>
      <c r="B20" s="16">
        <v>2.84</v>
      </c>
      <c r="C20" s="16">
        <v>4.88</v>
      </c>
      <c r="D20" s="16">
        <v>1.72</v>
      </c>
      <c r="E20" s="16">
        <v>0.25</v>
      </c>
      <c r="F20" s="348">
        <v>0.7</v>
      </c>
      <c r="G20" s="60">
        <v>4.0999999999999996</v>
      </c>
      <c r="H20" s="60">
        <v>2.2000000000000002</v>
      </c>
      <c r="I20" s="349">
        <v>0.6</v>
      </c>
      <c r="J20" s="16">
        <v>0.16</v>
      </c>
      <c r="K20" s="16">
        <v>0.52</v>
      </c>
      <c r="L20" s="16">
        <v>1.29</v>
      </c>
      <c r="M20" s="345">
        <v>1.29</v>
      </c>
    </row>
    <row r="21" spans="1:13">
      <c r="A21" s="341">
        <v>1987</v>
      </c>
      <c r="B21" s="16">
        <v>18.16</v>
      </c>
      <c r="C21" s="16">
        <v>6.24</v>
      </c>
      <c r="D21" s="16">
        <v>3.83</v>
      </c>
      <c r="E21" s="16">
        <v>0.39</v>
      </c>
      <c r="F21" s="348">
        <v>4.4000000000000004</v>
      </c>
      <c r="G21" s="60">
        <v>5.2</v>
      </c>
      <c r="H21" s="60">
        <v>5</v>
      </c>
      <c r="I21" s="349">
        <v>0.9</v>
      </c>
      <c r="J21" s="16">
        <v>0.28999999999999998</v>
      </c>
      <c r="K21" s="16">
        <v>0.91</v>
      </c>
      <c r="L21" s="16">
        <v>1.81</v>
      </c>
      <c r="M21" s="345">
        <v>1.81</v>
      </c>
    </row>
    <row r="22" spans="1:13">
      <c r="A22" s="341">
        <v>1988</v>
      </c>
      <c r="B22" s="16">
        <v>10.63</v>
      </c>
      <c r="C22" s="16">
        <v>20.96</v>
      </c>
      <c r="D22" s="16">
        <v>1.82</v>
      </c>
      <c r="E22" s="16">
        <v>0.34</v>
      </c>
      <c r="F22" s="348">
        <v>2.6</v>
      </c>
      <c r="G22" s="60">
        <v>17.600000000000001</v>
      </c>
      <c r="H22" s="60">
        <v>2.4</v>
      </c>
      <c r="I22" s="349">
        <v>0.8</v>
      </c>
      <c r="J22" s="16">
        <v>0.54</v>
      </c>
      <c r="K22" s="16">
        <v>0.98</v>
      </c>
      <c r="L22" s="16">
        <v>1.21</v>
      </c>
      <c r="M22" s="345">
        <v>1.21</v>
      </c>
    </row>
    <row r="23" spans="1:13">
      <c r="A23" s="341">
        <v>1989</v>
      </c>
      <c r="B23" s="16">
        <v>12.27</v>
      </c>
      <c r="C23" s="16">
        <v>3.69</v>
      </c>
      <c r="D23" s="16">
        <v>7.16</v>
      </c>
      <c r="E23" s="16">
        <v>0.52</v>
      </c>
      <c r="F23" s="348">
        <v>3</v>
      </c>
      <c r="G23" s="60">
        <v>3.1</v>
      </c>
      <c r="H23" s="60">
        <v>9.4</v>
      </c>
      <c r="I23" s="349">
        <v>1.2</v>
      </c>
      <c r="J23" s="16">
        <v>0.34</v>
      </c>
      <c r="K23" s="16">
        <v>0.53</v>
      </c>
      <c r="L23" s="16">
        <v>2.2999999999999998</v>
      </c>
      <c r="M23" s="345">
        <v>2.2999999999999998</v>
      </c>
    </row>
    <row r="24" spans="1:13">
      <c r="A24" s="341">
        <v>1990</v>
      </c>
      <c r="B24" s="16">
        <v>13.31</v>
      </c>
      <c r="C24" s="16">
        <v>14.29</v>
      </c>
      <c r="D24" s="16">
        <v>2.35</v>
      </c>
      <c r="E24" s="16">
        <v>0.36</v>
      </c>
      <c r="F24" s="348">
        <v>3.3</v>
      </c>
      <c r="G24" s="60">
        <v>12</v>
      </c>
      <c r="H24" s="60">
        <v>3.1</v>
      </c>
      <c r="I24" s="349">
        <v>0.8</v>
      </c>
      <c r="J24" s="16">
        <v>0.32</v>
      </c>
      <c r="K24" s="16">
        <v>1.4</v>
      </c>
      <c r="L24" s="16">
        <v>1.26</v>
      </c>
      <c r="M24" s="345">
        <v>1.26</v>
      </c>
    </row>
    <row r="25" spans="1:13">
      <c r="A25" s="341">
        <v>1991</v>
      </c>
      <c r="B25" s="16">
        <v>15.79</v>
      </c>
      <c r="C25" s="16">
        <v>11.98</v>
      </c>
      <c r="D25" s="16">
        <v>1.82</v>
      </c>
      <c r="E25" s="16">
        <v>0.42</v>
      </c>
      <c r="F25" s="348">
        <v>3.9</v>
      </c>
      <c r="G25" s="60">
        <v>10</v>
      </c>
      <c r="H25" s="60">
        <v>2.4</v>
      </c>
      <c r="I25" s="349">
        <v>1</v>
      </c>
      <c r="J25" s="16">
        <v>0.43</v>
      </c>
      <c r="K25" s="16">
        <v>0.82</v>
      </c>
      <c r="L25" s="16">
        <v>1.06</v>
      </c>
      <c r="M25" s="345">
        <v>1.06</v>
      </c>
    </row>
    <row r="26" spans="1:13">
      <c r="A26" s="341">
        <v>1992</v>
      </c>
      <c r="B26" s="16">
        <v>9.0299999999999994</v>
      </c>
      <c r="C26" s="16">
        <v>10.02</v>
      </c>
      <c r="D26" s="16">
        <v>4.95</v>
      </c>
      <c r="E26" s="16">
        <v>0.61</v>
      </c>
      <c r="F26" s="348">
        <v>2.2000000000000002</v>
      </c>
      <c r="G26" s="60">
        <v>8.4</v>
      </c>
      <c r="H26" s="60">
        <v>6.5</v>
      </c>
      <c r="I26" s="349">
        <v>1.4</v>
      </c>
      <c r="J26" s="16">
        <v>0.21</v>
      </c>
      <c r="K26" s="16">
        <v>0.79</v>
      </c>
      <c r="L26" s="16">
        <v>1.77</v>
      </c>
      <c r="M26" s="345">
        <v>1.77</v>
      </c>
    </row>
    <row r="27" spans="1:13">
      <c r="A27" s="341">
        <v>1993</v>
      </c>
      <c r="B27" s="16">
        <v>16.29</v>
      </c>
      <c r="C27" s="16">
        <v>18.32</v>
      </c>
      <c r="D27" s="16">
        <v>4.51</v>
      </c>
      <c r="E27" s="16">
        <v>0.6</v>
      </c>
      <c r="F27" s="348">
        <v>4</v>
      </c>
      <c r="G27" s="60">
        <v>15.3</v>
      </c>
      <c r="H27" s="60">
        <v>5.9</v>
      </c>
      <c r="I27" s="349">
        <v>1.4</v>
      </c>
      <c r="J27" s="16">
        <v>0.26</v>
      </c>
      <c r="K27" s="16">
        <v>1.4</v>
      </c>
      <c r="L27" s="16">
        <v>1.95</v>
      </c>
      <c r="M27" s="345">
        <v>1.95</v>
      </c>
    </row>
    <row r="28" spans="1:13">
      <c r="A28" s="341">
        <v>1994</v>
      </c>
      <c r="B28" s="16">
        <v>17.829999999999998</v>
      </c>
      <c r="C28" s="16">
        <v>23.28</v>
      </c>
      <c r="D28" s="16">
        <v>2.36</v>
      </c>
      <c r="E28" s="16">
        <v>0.33</v>
      </c>
      <c r="F28" s="348">
        <v>4.4000000000000004</v>
      </c>
      <c r="G28" s="60">
        <v>19.5</v>
      </c>
      <c r="H28" s="60">
        <v>3.1</v>
      </c>
      <c r="I28" s="349">
        <v>0.8</v>
      </c>
      <c r="J28" s="16">
        <v>0.47</v>
      </c>
      <c r="K28" s="16">
        <v>1.0900000000000001</v>
      </c>
      <c r="L28" s="16">
        <v>1.07</v>
      </c>
      <c r="M28" s="345">
        <v>1.07</v>
      </c>
    </row>
    <row r="29" spans="1:13">
      <c r="A29" s="341">
        <v>1995</v>
      </c>
      <c r="B29" s="16">
        <v>23.43</v>
      </c>
      <c r="C29" s="16">
        <v>11.18</v>
      </c>
      <c r="D29" s="16">
        <v>6.09</v>
      </c>
      <c r="E29" s="16">
        <v>0.73</v>
      </c>
      <c r="F29" s="348">
        <v>5.7</v>
      </c>
      <c r="G29" s="60">
        <v>9.4</v>
      </c>
      <c r="H29" s="60">
        <v>8</v>
      </c>
      <c r="I29" s="349">
        <v>1.7</v>
      </c>
      <c r="J29" s="16">
        <v>0.44</v>
      </c>
      <c r="K29" s="16">
        <v>0.93</v>
      </c>
      <c r="L29" s="16">
        <v>1.8</v>
      </c>
      <c r="M29" s="345">
        <v>1.8</v>
      </c>
    </row>
    <row r="30" spans="1:13">
      <c r="A30" s="341">
        <v>1996</v>
      </c>
      <c r="B30" s="16">
        <v>7.43</v>
      </c>
      <c r="C30" s="16">
        <v>17.77</v>
      </c>
      <c r="D30" s="16">
        <v>3.14</v>
      </c>
      <c r="E30" s="16">
        <v>0.56000000000000005</v>
      </c>
      <c r="F30" s="348">
        <v>1.8</v>
      </c>
      <c r="G30" s="60">
        <v>14.9</v>
      </c>
      <c r="H30" s="60">
        <v>4.0999999999999996</v>
      </c>
      <c r="I30" s="349">
        <v>1.3</v>
      </c>
      <c r="J30" s="16">
        <v>0.17</v>
      </c>
      <c r="K30" s="16">
        <v>1.1000000000000001</v>
      </c>
      <c r="L30" s="16">
        <v>1.2</v>
      </c>
      <c r="M30" s="345">
        <v>1.2</v>
      </c>
    </row>
    <row r="31" spans="1:13">
      <c r="A31" s="341">
        <v>1997</v>
      </c>
      <c r="B31" s="16">
        <v>48.1</v>
      </c>
      <c r="C31" s="16">
        <v>15.25</v>
      </c>
      <c r="D31" s="16">
        <v>3.75</v>
      </c>
      <c r="E31" s="16">
        <v>0.68</v>
      </c>
      <c r="F31" s="348">
        <v>7.4</v>
      </c>
      <c r="G31" s="60">
        <v>12.4</v>
      </c>
      <c r="H31" s="60">
        <v>5.2</v>
      </c>
      <c r="I31" s="349">
        <v>1.4</v>
      </c>
      <c r="J31" s="16">
        <v>0.65</v>
      </c>
      <c r="K31" s="16">
        <v>0.9</v>
      </c>
      <c r="L31" s="16">
        <v>1.2</v>
      </c>
      <c r="M31" s="345">
        <v>1.2</v>
      </c>
    </row>
    <row r="32" spans="1:13">
      <c r="A32" s="341">
        <v>1998</v>
      </c>
      <c r="B32" s="16">
        <v>12.25</v>
      </c>
      <c r="C32" s="16">
        <v>21.29</v>
      </c>
      <c r="D32" s="16">
        <v>4.2300000000000004</v>
      </c>
      <c r="E32" s="16">
        <v>0.76</v>
      </c>
      <c r="F32" s="348">
        <v>1.8</v>
      </c>
      <c r="G32" s="60">
        <v>16.600000000000001</v>
      </c>
      <c r="H32" s="60">
        <v>5.4</v>
      </c>
      <c r="I32" s="349">
        <v>1.5</v>
      </c>
      <c r="J32" s="16">
        <v>0.41</v>
      </c>
      <c r="K32" s="16">
        <v>1.08</v>
      </c>
      <c r="L32" s="16">
        <v>1.0900000000000001</v>
      </c>
      <c r="M32" s="345">
        <v>1.0900000000000001</v>
      </c>
    </row>
    <row r="33" spans="1:13">
      <c r="A33" s="341">
        <v>1999</v>
      </c>
      <c r="B33" s="16">
        <v>7.85</v>
      </c>
      <c r="C33" s="16">
        <v>6.76</v>
      </c>
      <c r="D33" s="16">
        <v>4.34</v>
      </c>
      <c r="E33" s="16">
        <v>1.01</v>
      </c>
      <c r="F33" s="348">
        <v>2.4</v>
      </c>
      <c r="G33" s="60">
        <v>6.4</v>
      </c>
      <c r="H33" s="60">
        <v>5.5</v>
      </c>
      <c r="I33" s="349">
        <v>2.1</v>
      </c>
      <c r="J33" s="16">
        <v>0.3</v>
      </c>
      <c r="K33" s="16">
        <v>0.62</v>
      </c>
      <c r="L33" s="16">
        <v>1.07</v>
      </c>
      <c r="M33" s="345">
        <v>1.07</v>
      </c>
    </row>
    <row r="34" spans="1:13">
      <c r="A34" s="341">
        <v>2000</v>
      </c>
      <c r="B34" s="16">
        <v>9.14</v>
      </c>
      <c r="C34" s="16">
        <v>7.58</v>
      </c>
      <c r="D34" s="16">
        <v>3.61</v>
      </c>
      <c r="E34" s="16">
        <v>1.27</v>
      </c>
      <c r="F34" s="348">
        <v>2.7</v>
      </c>
      <c r="G34" s="60">
        <v>7.3</v>
      </c>
      <c r="H34" s="60">
        <v>4.9000000000000004</v>
      </c>
      <c r="I34" s="349">
        <v>2.9</v>
      </c>
      <c r="J34" s="16">
        <v>0.36</v>
      </c>
      <c r="K34" s="16">
        <v>0.78</v>
      </c>
      <c r="L34" s="16">
        <v>1.35</v>
      </c>
      <c r="M34" s="345">
        <v>1.35</v>
      </c>
    </row>
    <row r="35" spans="1:13">
      <c r="A35" s="341">
        <v>2001</v>
      </c>
      <c r="B35" s="16">
        <v>47.27</v>
      </c>
      <c r="C35" s="16">
        <v>7.99</v>
      </c>
      <c r="D35" s="16">
        <v>2.75</v>
      </c>
      <c r="E35" s="16">
        <v>0.72</v>
      </c>
      <c r="F35" s="348">
        <v>3.9</v>
      </c>
      <c r="G35" s="60">
        <v>6.5</v>
      </c>
      <c r="H35" s="60">
        <v>3.3</v>
      </c>
      <c r="I35" s="349">
        <v>1.6</v>
      </c>
      <c r="J35" s="16">
        <v>0.86</v>
      </c>
      <c r="K35" s="16">
        <v>0.95</v>
      </c>
      <c r="L35" s="16">
        <v>1.19</v>
      </c>
      <c r="M35" s="345">
        <v>1.19</v>
      </c>
    </row>
    <row r="36" spans="1:13">
      <c r="A36" s="341">
        <v>2002</v>
      </c>
      <c r="B36" s="16">
        <v>20.52</v>
      </c>
      <c r="C36" s="16">
        <v>12.23</v>
      </c>
      <c r="D36" s="16">
        <v>1.87</v>
      </c>
      <c r="E36" s="16">
        <v>0.56000000000000005</v>
      </c>
      <c r="F36" s="348">
        <v>3.2</v>
      </c>
      <c r="G36" s="60">
        <v>9.1</v>
      </c>
      <c r="H36" s="60">
        <v>2.6</v>
      </c>
      <c r="I36" s="349">
        <v>1.4</v>
      </c>
      <c r="J36" s="16">
        <v>0.49</v>
      </c>
      <c r="K36" s="16">
        <v>0.88</v>
      </c>
      <c r="L36" s="16">
        <v>0.96</v>
      </c>
      <c r="M36" s="345">
        <v>0.96</v>
      </c>
    </row>
    <row r="37" spans="1:13">
      <c r="A37" s="341">
        <v>2003</v>
      </c>
      <c r="B37" s="16">
        <v>15.93</v>
      </c>
      <c r="C37" s="16">
        <v>10.45</v>
      </c>
      <c r="D37" s="16">
        <v>3.63</v>
      </c>
      <c r="E37" s="345">
        <v>0.63</v>
      </c>
      <c r="F37" s="60">
        <v>4.8</v>
      </c>
      <c r="G37" s="60">
        <v>9</v>
      </c>
      <c r="H37" s="60">
        <v>5.2</v>
      </c>
      <c r="I37" s="349">
        <v>1.4</v>
      </c>
      <c r="J37" s="16">
        <v>0.31</v>
      </c>
      <c r="K37" s="16">
        <v>0.73</v>
      </c>
      <c r="L37" s="16">
        <v>1.1499999999999999</v>
      </c>
      <c r="M37" s="345">
        <v>1.1499999999999999</v>
      </c>
    </row>
    <row r="38" spans="1:13">
      <c r="A38" s="341">
        <v>2004</v>
      </c>
      <c r="B38" s="16">
        <v>7.62</v>
      </c>
      <c r="C38" s="16">
        <v>17.02</v>
      </c>
      <c r="D38" s="16">
        <v>3.91</v>
      </c>
      <c r="E38" s="16">
        <v>0.78</v>
      </c>
      <c r="F38" s="348">
        <v>3.4</v>
      </c>
      <c r="G38" s="60">
        <v>12.3</v>
      </c>
      <c r="H38" s="60">
        <v>4.5</v>
      </c>
      <c r="I38" s="349">
        <v>1.6</v>
      </c>
      <c r="J38" s="16">
        <v>0.24</v>
      </c>
      <c r="K38" s="16">
        <v>0.95</v>
      </c>
      <c r="L38" s="16">
        <v>1.08</v>
      </c>
      <c r="M38" s="345">
        <v>1.08</v>
      </c>
    </row>
    <row r="39" spans="1:13">
      <c r="A39" s="341">
        <v>2005</v>
      </c>
      <c r="B39" s="16">
        <v>2.35</v>
      </c>
      <c r="C39" s="16">
        <v>9.49</v>
      </c>
      <c r="D39" s="16">
        <v>4.9400000000000004</v>
      </c>
      <c r="E39" s="16">
        <v>1.1200000000000001</v>
      </c>
      <c r="F39" s="348">
        <v>0.8</v>
      </c>
      <c r="G39" s="60">
        <v>9</v>
      </c>
      <c r="H39" s="60">
        <v>6.3</v>
      </c>
      <c r="I39" s="349">
        <v>2.4</v>
      </c>
      <c r="J39" s="16">
        <v>0.08</v>
      </c>
      <c r="K39" s="16">
        <v>0.78</v>
      </c>
      <c r="L39" s="16">
        <v>1.39</v>
      </c>
      <c r="M39" s="345">
        <v>1.39</v>
      </c>
    </row>
    <row r="40" spans="1:13">
      <c r="A40" s="341">
        <v>2006</v>
      </c>
      <c r="B40" s="16">
        <v>4.13</v>
      </c>
      <c r="C40" s="16">
        <v>8.64</v>
      </c>
      <c r="D40" s="16">
        <v>3.16</v>
      </c>
      <c r="E40" s="16">
        <v>0.76</v>
      </c>
      <c r="F40" s="348">
        <v>1.2</v>
      </c>
      <c r="G40" s="60">
        <v>7.4</v>
      </c>
      <c r="H40" s="60">
        <v>4.2</v>
      </c>
      <c r="I40" s="349">
        <v>1.9</v>
      </c>
      <c r="J40" s="16">
        <v>0.15</v>
      </c>
      <c r="K40" s="16">
        <v>0.72</v>
      </c>
      <c r="L40" s="16">
        <v>1.02</v>
      </c>
      <c r="M40" s="345">
        <v>1.02</v>
      </c>
    </row>
    <row r="41" spans="1:13">
      <c r="A41" s="341">
        <v>2007</v>
      </c>
      <c r="B41" s="16">
        <v>2.2599999999999998</v>
      </c>
      <c r="C41" s="16">
        <v>9.81</v>
      </c>
      <c r="D41" s="16">
        <v>3.31</v>
      </c>
      <c r="E41" s="16">
        <v>0.89</v>
      </c>
      <c r="F41" s="348">
        <v>0.7</v>
      </c>
      <c r="G41" s="60">
        <v>7.3</v>
      </c>
      <c r="H41" s="60">
        <v>4.2</v>
      </c>
      <c r="I41" s="349">
        <v>2.2000000000000002</v>
      </c>
      <c r="J41" s="16">
        <v>0.1</v>
      </c>
      <c r="K41" s="16">
        <v>0.91</v>
      </c>
      <c r="L41" s="16">
        <v>1.08</v>
      </c>
      <c r="M41" s="345">
        <v>1.08</v>
      </c>
    </row>
    <row r="42" spans="1:13">
      <c r="A42" s="341">
        <v>2008</v>
      </c>
      <c r="B42" s="16">
        <v>12.72</v>
      </c>
      <c r="C42" s="16">
        <v>8.2100000000000009</v>
      </c>
      <c r="D42" s="16">
        <v>2.38</v>
      </c>
      <c r="E42" s="16">
        <v>0.77</v>
      </c>
      <c r="F42" s="348">
        <v>2.2000000000000002</v>
      </c>
      <c r="G42" s="60">
        <v>7.4</v>
      </c>
      <c r="H42" s="60">
        <v>3.4</v>
      </c>
      <c r="I42" s="349">
        <v>2</v>
      </c>
      <c r="J42" s="16">
        <v>0.42</v>
      </c>
      <c r="K42" s="16">
        <v>0.88</v>
      </c>
      <c r="L42" s="16">
        <v>0.89</v>
      </c>
      <c r="M42" s="345">
        <v>0.89</v>
      </c>
    </row>
    <row r="43" spans="1:13">
      <c r="A43" s="341">
        <v>2009</v>
      </c>
      <c r="B43" s="16">
        <v>12.15</v>
      </c>
      <c r="C43" s="16">
        <v>9.76</v>
      </c>
      <c r="D43" s="16">
        <v>2.31</v>
      </c>
      <c r="E43" s="16">
        <v>0.86</v>
      </c>
      <c r="F43" s="348">
        <v>2.4</v>
      </c>
      <c r="G43" s="60">
        <v>7.8</v>
      </c>
      <c r="H43" s="60">
        <v>3</v>
      </c>
      <c r="I43" s="349">
        <v>2.6</v>
      </c>
      <c r="J43" s="16">
        <v>0.39</v>
      </c>
      <c r="K43" s="16">
        <v>1.03</v>
      </c>
      <c r="L43" s="16">
        <v>1.05</v>
      </c>
      <c r="M43" s="345">
        <v>1.05</v>
      </c>
    </row>
    <row r="44" spans="1:13">
      <c r="A44" s="341">
        <v>2010</v>
      </c>
      <c r="B44" s="16">
        <v>16.100000000000001</v>
      </c>
      <c r="C44" s="16">
        <v>8.64</v>
      </c>
      <c r="D44" s="16">
        <v>1.77</v>
      </c>
      <c r="E44" s="16">
        <v>0.55000000000000004</v>
      </c>
      <c r="F44" s="348">
        <v>2.8</v>
      </c>
      <c r="G44" s="60">
        <v>7.9</v>
      </c>
      <c r="H44" s="60">
        <v>2.5</v>
      </c>
      <c r="I44" s="349">
        <v>1.7</v>
      </c>
      <c r="J44" s="16">
        <v>0.47</v>
      </c>
      <c r="K44" s="16">
        <v>0.78</v>
      </c>
      <c r="L44" s="16">
        <v>0.79</v>
      </c>
      <c r="M44" s="345">
        <v>0.79</v>
      </c>
    </row>
    <row r="45" spans="1:13">
      <c r="A45" s="341">
        <v>2011</v>
      </c>
      <c r="B45" s="16">
        <v>8.41</v>
      </c>
      <c r="C45" s="16">
        <v>8.8699999999999992</v>
      </c>
      <c r="D45" s="16">
        <v>2.66</v>
      </c>
      <c r="E45" s="16">
        <v>0.71</v>
      </c>
      <c r="F45" s="348">
        <v>2.5</v>
      </c>
      <c r="G45" s="60">
        <v>7.3</v>
      </c>
      <c r="H45" s="60">
        <v>3.9</v>
      </c>
      <c r="I45" s="349">
        <v>2</v>
      </c>
      <c r="J45" s="16">
        <v>0.37</v>
      </c>
      <c r="K45" s="16">
        <v>0.79</v>
      </c>
      <c r="L45" s="16">
        <v>0.92</v>
      </c>
      <c r="M45" s="345">
        <v>0.92</v>
      </c>
    </row>
    <row r="46" spans="1:13">
      <c r="A46" s="341">
        <v>2012</v>
      </c>
      <c r="B46" s="16">
        <v>3.8</v>
      </c>
      <c r="C46" s="16">
        <v>6.52</v>
      </c>
      <c r="D46" s="16">
        <v>2.97</v>
      </c>
      <c r="E46" s="16">
        <v>0.89</v>
      </c>
      <c r="F46" s="348">
        <v>1.2</v>
      </c>
      <c r="G46" s="60">
        <v>5.7</v>
      </c>
      <c r="H46" s="60">
        <v>3.7</v>
      </c>
      <c r="I46" s="60">
        <v>2.1</v>
      </c>
      <c r="J46" s="346">
        <v>0.17</v>
      </c>
      <c r="K46" s="16">
        <v>0.81</v>
      </c>
      <c r="L46" s="16">
        <v>1.06</v>
      </c>
      <c r="M46" s="345">
        <v>1.06</v>
      </c>
    </row>
    <row r="47" spans="1:13">
      <c r="A47" s="341">
        <v>2013</v>
      </c>
      <c r="B47" s="16">
        <v>9.52</v>
      </c>
      <c r="C47" s="16">
        <v>7.08</v>
      </c>
      <c r="D47" s="16">
        <v>1.97</v>
      </c>
      <c r="E47" s="16">
        <v>0.77</v>
      </c>
      <c r="F47" s="348">
        <v>2.5</v>
      </c>
      <c r="G47" s="60">
        <v>6.3</v>
      </c>
      <c r="H47" s="60">
        <v>2.8</v>
      </c>
      <c r="I47" s="349">
        <v>1.9</v>
      </c>
      <c r="J47" s="16">
        <v>0.38</v>
      </c>
      <c r="K47" s="16">
        <v>0.8</v>
      </c>
      <c r="L47" s="16">
        <v>0.96</v>
      </c>
      <c r="M47" s="345">
        <v>0.96</v>
      </c>
    </row>
    <row r="48" spans="1:13">
      <c r="A48" s="341">
        <v>2014</v>
      </c>
      <c r="B48" s="16">
        <v>18.12</v>
      </c>
      <c r="C48" s="16">
        <v>7.46</v>
      </c>
      <c r="D48" s="16">
        <v>2.17</v>
      </c>
      <c r="E48" s="16">
        <v>0.64</v>
      </c>
      <c r="F48" s="348">
        <v>3.9</v>
      </c>
      <c r="G48" s="60">
        <v>6.2</v>
      </c>
      <c r="H48" s="60">
        <v>2.8</v>
      </c>
      <c r="I48" s="349">
        <v>1.6</v>
      </c>
      <c r="J48" s="16">
        <v>0.38</v>
      </c>
      <c r="K48" s="16">
        <v>0.9</v>
      </c>
      <c r="L48" s="16">
        <v>0.96</v>
      </c>
      <c r="M48" s="345">
        <v>0.96</v>
      </c>
    </row>
    <row r="49" spans="1:13">
      <c r="A49" s="341">
        <v>2015</v>
      </c>
      <c r="B49" s="16">
        <v>4.07</v>
      </c>
      <c r="C49" s="16">
        <v>17.3</v>
      </c>
      <c r="D49" s="16">
        <v>1.72</v>
      </c>
      <c r="E49" s="16">
        <v>0.57999999999999996</v>
      </c>
      <c r="F49" s="348">
        <v>1.3</v>
      </c>
      <c r="G49" s="60">
        <v>12.3</v>
      </c>
      <c r="H49" s="60">
        <v>2.2999999999999998</v>
      </c>
      <c r="I49" s="349">
        <v>1.6</v>
      </c>
      <c r="J49" s="16">
        <v>0.17</v>
      </c>
      <c r="K49" s="16">
        <v>1.23</v>
      </c>
      <c r="L49" s="16">
        <v>0.81</v>
      </c>
      <c r="M49" s="345">
        <v>0.81</v>
      </c>
    </row>
    <row r="50" spans="1:13">
      <c r="A50" s="341">
        <v>2016</v>
      </c>
      <c r="B50" s="16">
        <v>4.6399999999999997</v>
      </c>
      <c r="C50" s="16">
        <v>7.06</v>
      </c>
      <c r="D50" s="16">
        <v>2.88</v>
      </c>
      <c r="E50" s="16">
        <v>0.75</v>
      </c>
      <c r="F50" s="348">
        <v>1.2</v>
      </c>
      <c r="G50" s="60">
        <v>6.1</v>
      </c>
      <c r="H50" s="60">
        <v>3.8</v>
      </c>
      <c r="I50" s="349">
        <v>1.7</v>
      </c>
      <c r="J50" s="16">
        <v>0.15</v>
      </c>
      <c r="K50" s="16">
        <v>0.76</v>
      </c>
      <c r="L50" s="16">
        <v>1.0900000000000001</v>
      </c>
      <c r="M50" s="345">
        <v>1.0900000000000001</v>
      </c>
    </row>
    <row r="51" spans="1:13">
      <c r="A51" s="341">
        <v>2017</v>
      </c>
      <c r="B51" s="16">
        <v>2.33</v>
      </c>
      <c r="C51" s="16">
        <v>10.67</v>
      </c>
      <c r="D51" s="16">
        <v>2.35</v>
      </c>
      <c r="E51" s="16">
        <v>0.68</v>
      </c>
      <c r="F51" s="348">
        <v>0.6</v>
      </c>
      <c r="G51" s="60">
        <v>8.5</v>
      </c>
      <c r="H51" s="60">
        <v>3.1</v>
      </c>
      <c r="I51" s="349">
        <v>1.7</v>
      </c>
      <c r="J51" s="16">
        <v>0.08</v>
      </c>
      <c r="K51" s="16">
        <v>0.89</v>
      </c>
      <c r="L51" s="16">
        <v>0.96</v>
      </c>
      <c r="M51" s="345">
        <v>0.96</v>
      </c>
    </row>
    <row r="52" spans="1:13">
      <c r="A52" s="341">
        <v>2018</v>
      </c>
      <c r="B52" s="16">
        <v>1.7</v>
      </c>
      <c r="C52" s="16">
        <v>10.050000000000001</v>
      </c>
      <c r="D52" s="16">
        <v>2.42</v>
      </c>
      <c r="E52" s="16">
        <v>0.61</v>
      </c>
      <c r="F52" s="348">
        <v>0.5</v>
      </c>
      <c r="G52" s="60">
        <v>7</v>
      </c>
      <c r="H52" s="60">
        <v>3.4</v>
      </c>
      <c r="I52" s="349">
        <v>1.6</v>
      </c>
      <c r="J52" s="16">
        <v>0.08</v>
      </c>
      <c r="K52" s="16">
        <v>0.88</v>
      </c>
      <c r="L52" s="16">
        <v>0.77</v>
      </c>
      <c r="M52" s="345">
        <v>0.77</v>
      </c>
    </row>
    <row r="53" spans="1:13">
      <c r="A53" s="341">
        <v>2019</v>
      </c>
      <c r="B53" s="16">
        <v>2.71</v>
      </c>
      <c r="C53" s="16">
        <v>6.69</v>
      </c>
      <c r="D53" s="16">
        <v>2.54</v>
      </c>
      <c r="E53" s="16">
        <v>0.93</v>
      </c>
      <c r="F53" s="348">
        <v>0.6</v>
      </c>
      <c r="G53" s="60">
        <v>5.6</v>
      </c>
      <c r="H53" s="60">
        <v>3.6</v>
      </c>
      <c r="I53" s="349">
        <v>2.2999999999999998</v>
      </c>
      <c r="J53" s="16">
        <v>0.11</v>
      </c>
      <c r="K53" s="16">
        <v>0.69</v>
      </c>
      <c r="L53" s="16">
        <v>0.88</v>
      </c>
      <c r="M53" s="345">
        <v>0.88</v>
      </c>
    </row>
    <row r="54" spans="1:13">
      <c r="A54" s="341">
        <v>2020</v>
      </c>
      <c r="B54" s="16">
        <v>1.66</v>
      </c>
      <c r="C54" s="16">
        <v>7.52</v>
      </c>
      <c r="D54" s="16">
        <v>2.37</v>
      </c>
      <c r="E54" s="16">
        <v>0.84</v>
      </c>
      <c r="F54" s="348">
        <v>0.3</v>
      </c>
      <c r="G54" s="60">
        <v>6.6</v>
      </c>
      <c r="H54" s="60">
        <v>3.5</v>
      </c>
      <c r="I54" s="349">
        <v>2.1</v>
      </c>
      <c r="J54" s="16">
        <v>0.09</v>
      </c>
      <c r="K54" s="16">
        <v>0.73</v>
      </c>
      <c r="L54" s="16">
        <v>0.85</v>
      </c>
      <c r="M54" s="345">
        <v>0.85</v>
      </c>
    </row>
    <row r="55" spans="1:13">
      <c r="A55" s="341">
        <v>2021</v>
      </c>
      <c r="B55" s="16">
        <v>1.34</v>
      </c>
      <c r="C55" s="16">
        <v>6.18</v>
      </c>
      <c r="D55" s="16">
        <v>2.48</v>
      </c>
      <c r="E55" s="345">
        <v>0.85</v>
      </c>
      <c r="F55" s="60">
        <v>0.3</v>
      </c>
      <c r="G55" s="60">
        <v>5.7</v>
      </c>
      <c r="H55" s="60">
        <v>4</v>
      </c>
      <c r="I55" s="349">
        <v>2.4</v>
      </c>
      <c r="J55" s="16">
        <v>7.0000000000000007E-2</v>
      </c>
      <c r="K55" s="16">
        <v>0.77</v>
      </c>
      <c r="L55" s="16">
        <v>0.87</v>
      </c>
      <c r="M55" s="345">
        <v>0.87</v>
      </c>
    </row>
    <row r="56" spans="1:13">
      <c r="A56" s="341">
        <v>2022</v>
      </c>
      <c r="B56" s="16">
        <v>1.34</v>
      </c>
      <c r="C56" s="16">
        <v>6.49</v>
      </c>
      <c r="D56" s="16">
        <v>1.85</v>
      </c>
      <c r="E56" s="345">
        <v>0.83</v>
      </c>
      <c r="F56" s="60">
        <v>0.5</v>
      </c>
      <c r="G56" s="60">
        <v>6</v>
      </c>
      <c r="H56" s="60">
        <v>3</v>
      </c>
      <c r="I56" s="349">
        <v>2.6</v>
      </c>
      <c r="J56" s="16">
        <v>7.0000000000000007E-2</v>
      </c>
      <c r="K56" s="16">
        <v>0.79</v>
      </c>
      <c r="L56" s="16">
        <v>0.84</v>
      </c>
      <c r="M56" s="345">
        <v>0.84</v>
      </c>
    </row>
    <row r="57" spans="1:13">
      <c r="A57" s="341">
        <v>2023</v>
      </c>
      <c r="B57" s="16">
        <v>0.99</v>
      </c>
      <c r="C57" s="16">
        <v>5.74</v>
      </c>
      <c r="D57" s="16">
        <v>1.8</v>
      </c>
      <c r="E57" s="345">
        <v>0.68</v>
      </c>
      <c r="F57" s="60">
        <v>0.3</v>
      </c>
      <c r="G57" s="60">
        <v>5.8</v>
      </c>
      <c r="H57" s="60">
        <v>2.7</v>
      </c>
      <c r="I57" s="349">
        <v>2</v>
      </c>
      <c r="J57" s="16">
        <v>0.06</v>
      </c>
      <c r="K57" s="16">
        <v>0.62</v>
      </c>
      <c r="L57" s="16">
        <v>0.8</v>
      </c>
      <c r="M57" s="345">
        <v>0.8</v>
      </c>
    </row>
    <row r="58" spans="1:13" ht="14.25" thickBot="1">
      <c r="A58" s="30">
        <v>2024</v>
      </c>
      <c r="B58" s="17">
        <v>1.86</v>
      </c>
      <c r="C58" s="17">
        <v>5.0199999999999996</v>
      </c>
      <c r="D58" s="17">
        <v>2.14</v>
      </c>
      <c r="E58" s="347">
        <v>0.64</v>
      </c>
      <c r="F58" s="61">
        <v>0.5</v>
      </c>
      <c r="G58" s="61">
        <v>5.0999999999999996</v>
      </c>
      <c r="H58" s="61">
        <v>3.4</v>
      </c>
      <c r="I58" s="350">
        <v>1.8</v>
      </c>
      <c r="J58" s="17">
        <v>0.06</v>
      </c>
      <c r="K58" s="17">
        <v>0.65</v>
      </c>
      <c r="L58" s="17">
        <v>0.75</v>
      </c>
      <c r="M58" s="347">
        <v>0.75</v>
      </c>
    </row>
    <row r="59" spans="1:13">
      <c r="A59" s="344"/>
      <c r="B59" s="84"/>
      <c r="C59" s="84"/>
      <c r="D59" s="84"/>
      <c r="E59" s="84"/>
      <c r="F59" s="344"/>
      <c r="G59" s="84"/>
      <c r="H59" s="84"/>
      <c r="I59" s="84"/>
      <c r="J59" s="84"/>
      <c r="K59" s="84"/>
      <c r="L59" s="84"/>
      <c r="M59" s="84"/>
    </row>
    <row r="60" spans="1:13" ht="14.25" thickBot="1">
      <c r="A60" s="1"/>
      <c r="B60" s="4"/>
      <c r="C60" s="4"/>
      <c r="D60" s="4"/>
      <c r="E60" s="4"/>
      <c r="F60" s="1"/>
      <c r="G60" s="4"/>
      <c r="H60" s="4"/>
      <c r="I60" s="4"/>
      <c r="J60" s="4"/>
      <c r="K60" s="4"/>
      <c r="L60" s="4"/>
      <c r="M60" s="4"/>
    </row>
    <row r="61" spans="1:13" ht="14.25" thickBot="1">
      <c r="A61" s="338"/>
      <c r="B61" s="459" t="s">
        <v>17</v>
      </c>
      <c r="C61" s="460"/>
      <c r="D61" s="460"/>
      <c r="E61" s="461"/>
      <c r="F61" s="462" t="s">
        <v>206</v>
      </c>
      <c r="G61" s="460"/>
      <c r="H61" s="460"/>
      <c r="I61" s="461"/>
      <c r="J61" s="462" t="s">
        <v>207</v>
      </c>
      <c r="K61" s="460"/>
      <c r="L61" s="460"/>
      <c r="M61" s="461"/>
    </row>
    <row r="62" spans="1:13" ht="14.25" thickBot="1">
      <c r="A62" s="339" t="s">
        <v>13</v>
      </c>
      <c r="B62" s="1">
        <v>0</v>
      </c>
      <c r="C62" s="1">
        <v>1</v>
      </c>
      <c r="D62" s="1">
        <v>2</v>
      </c>
      <c r="E62" s="340" t="s">
        <v>2</v>
      </c>
      <c r="F62" s="1">
        <v>0</v>
      </c>
      <c r="G62" s="1">
        <v>1</v>
      </c>
      <c r="H62" s="1">
        <v>2</v>
      </c>
      <c r="I62" s="340" t="s">
        <v>2</v>
      </c>
      <c r="J62" s="1">
        <v>0</v>
      </c>
      <c r="K62" s="1">
        <v>1</v>
      </c>
      <c r="L62" s="1">
        <v>2</v>
      </c>
      <c r="M62" s="340" t="s">
        <v>2</v>
      </c>
    </row>
    <row r="63" spans="1:13">
      <c r="A63" s="341">
        <v>1973</v>
      </c>
      <c r="B63" s="5">
        <v>24</v>
      </c>
      <c r="C63" s="5">
        <v>84</v>
      </c>
      <c r="D63" s="5">
        <v>131</v>
      </c>
      <c r="E63" s="5">
        <v>231</v>
      </c>
      <c r="F63" s="348">
        <v>29.8</v>
      </c>
      <c r="G63" s="60">
        <v>12.7</v>
      </c>
      <c r="H63" s="60">
        <v>5.4</v>
      </c>
      <c r="I63" s="349">
        <v>0.8</v>
      </c>
      <c r="J63" s="16">
        <v>7.3</v>
      </c>
      <c r="K63" s="16">
        <v>10.59</v>
      </c>
      <c r="L63" s="16">
        <v>7.04</v>
      </c>
      <c r="M63" s="345">
        <v>1.76</v>
      </c>
    </row>
    <row r="64" spans="1:13">
      <c r="A64" s="341">
        <v>1974</v>
      </c>
      <c r="B64" s="5">
        <v>24</v>
      </c>
      <c r="C64" s="5">
        <v>84</v>
      </c>
      <c r="D64" s="5">
        <v>131</v>
      </c>
      <c r="E64" s="5">
        <v>231</v>
      </c>
      <c r="F64" s="348">
        <v>38.9</v>
      </c>
      <c r="G64" s="60">
        <v>16.3</v>
      </c>
      <c r="H64" s="60">
        <v>4.5</v>
      </c>
      <c r="I64" s="349">
        <v>1</v>
      </c>
      <c r="J64" s="16">
        <v>9.52</v>
      </c>
      <c r="K64" s="16">
        <v>13.62</v>
      </c>
      <c r="L64" s="16">
        <v>5.86</v>
      </c>
      <c r="M64" s="345">
        <v>2.2799999999999998</v>
      </c>
    </row>
    <row r="65" spans="1:13">
      <c r="A65" s="341">
        <v>1975</v>
      </c>
      <c r="B65" s="5">
        <v>24</v>
      </c>
      <c r="C65" s="5">
        <v>84</v>
      </c>
      <c r="D65" s="5">
        <v>131</v>
      </c>
      <c r="E65" s="5">
        <v>231</v>
      </c>
      <c r="F65" s="348">
        <v>39.200000000000003</v>
      </c>
      <c r="G65" s="60">
        <v>19.100000000000001</v>
      </c>
      <c r="H65" s="60">
        <v>4.4000000000000004</v>
      </c>
      <c r="I65" s="349">
        <v>1</v>
      </c>
      <c r="J65" s="16">
        <v>9.6</v>
      </c>
      <c r="K65" s="16">
        <v>15.97</v>
      </c>
      <c r="L65" s="16">
        <v>5.71</v>
      </c>
      <c r="M65" s="345">
        <v>2.4</v>
      </c>
    </row>
    <row r="66" spans="1:13">
      <c r="A66" s="341">
        <v>1976</v>
      </c>
      <c r="B66" s="5">
        <v>24</v>
      </c>
      <c r="C66" s="5">
        <v>84</v>
      </c>
      <c r="D66" s="5">
        <v>131</v>
      </c>
      <c r="E66" s="5">
        <v>231</v>
      </c>
      <c r="F66" s="348">
        <v>19</v>
      </c>
      <c r="G66" s="60">
        <v>14.1</v>
      </c>
      <c r="H66" s="60">
        <v>5.0999999999999996</v>
      </c>
      <c r="I66" s="349">
        <v>0.7</v>
      </c>
      <c r="J66" s="16">
        <v>4.67</v>
      </c>
      <c r="K66" s="16">
        <v>11.78</v>
      </c>
      <c r="L66" s="16">
        <v>6.68</v>
      </c>
      <c r="M66" s="345">
        <v>1.68</v>
      </c>
    </row>
    <row r="67" spans="1:13">
      <c r="A67" s="341">
        <v>1977</v>
      </c>
      <c r="B67" s="5">
        <v>24</v>
      </c>
      <c r="C67" s="5">
        <v>84</v>
      </c>
      <c r="D67" s="5">
        <v>131</v>
      </c>
      <c r="E67" s="5">
        <v>231</v>
      </c>
      <c r="F67" s="348">
        <v>5.8</v>
      </c>
      <c r="G67" s="60">
        <v>10.1</v>
      </c>
      <c r="H67" s="60">
        <v>3.4</v>
      </c>
      <c r="I67" s="349">
        <v>1.1000000000000001</v>
      </c>
      <c r="J67" s="16">
        <v>1.43</v>
      </c>
      <c r="K67" s="16">
        <v>8.4499999999999993</v>
      </c>
      <c r="L67" s="16">
        <v>4.45</v>
      </c>
      <c r="M67" s="345">
        <v>2.64</v>
      </c>
    </row>
    <row r="68" spans="1:13">
      <c r="A68" s="341">
        <v>1978</v>
      </c>
      <c r="B68" s="5">
        <v>24</v>
      </c>
      <c r="C68" s="5">
        <v>84</v>
      </c>
      <c r="D68" s="5">
        <v>131</v>
      </c>
      <c r="E68" s="5">
        <v>231</v>
      </c>
      <c r="F68" s="348">
        <v>21.3</v>
      </c>
      <c r="G68" s="60">
        <v>2.9</v>
      </c>
      <c r="H68" s="60">
        <v>3.7</v>
      </c>
      <c r="I68" s="349">
        <v>1</v>
      </c>
      <c r="J68" s="16">
        <v>5.22</v>
      </c>
      <c r="K68" s="16">
        <v>2.4500000000000002</v>
      </c>
      <c r="L68" s="16">
        <v>4.8600000000000003</v>
      </c>
      <c r="M68" s="345">
        <v>2.36</v>
      </c>
    </row>
    <row r="69" spans="1:13">
      <c r="A69" s="341">
        <v>1979</v>
      </c>
      <c r="B69" s="5">
        <v>24</v>
      </c>
      <c r="C69" s="5">
        <v>84</v>
      </c>
      <c r="D69" s="5">
        <v>131</v>
      </c>
      <c r="E69" s="5">
        <v>231</v>
      </c>
      <c r="F69" s="348">
        <v>16.5</v>
      </c>
      <c r="G69" s="60">
        <v>12.7</v>
      </c>
      <c r="H69" s="60">
        <v>1.3</v>
      </c>
      <c r="I69" s="349">
        <v>0.9</v>
      </c>
      <c r="J69" s="16">
        <v>4.05</v>
      </c>
      <c r="K69" s="16">
        <v>10.63</v>
      </c>
      <c r="L69" s="16">
        <v>1.64</v>
      </c>
      <c r="M69" s="345">
        <v>2.0099999999999998</v>
      </c>
    </row>
    <row r="70" spans="1:13">
      <c r="A70" s="341">
        <v>1980</v>
      </c>
      <c r="B70" s="5">
        <v>24</v>
      </c>
      <c r="C70" s="5">
        <v>84</v>
      </c>
      <c r="D70" s="5">
        <v>131</v>
      </c>
      <c r="E70" s="5">
        <v>231</v>
      </c>
      <c r="F70" s="348">
        <v>10.9</v>
      </c>
      <c r="G70" s="60">
        <v>5.6</v>
      </c>
      <c r="H70" s="60">
        <v>3.1</v>
      </c>
      <c r="I70" s="349">
        <v>0.7</v>
      </c>
      <c r="J70" s="16">
        <v>2.67</v>
      </c>
      <c r="K70" s="16">
        <v>4.7300000000000004</v>
      </c>
      <c r="L70" s="16">
        <v>4.09</v>
      </c>
      <c r="M70" s="345">
        <v>1.69</v>
      </c>
    </row>
    <row r="71" spans="1:13">
      <c r="A71" s="341">
        <v>1981</v>
      </c>
      <c r="B71" s="5">
        <v>24</v>
      </c>
      <c r="C71" s="5">
        <v>84</v>
      </c>
      <c r="D71" s="5">
        <v>131</v>
      </c>
      <c r="E71" s="5">
        <v>231</v>
      </c>
      <c r="F71" s="348">
        <v>23.5</v>
      </c>
      <c r="G71" s="60">
        <v>6.4</v>
      </c>
      <c r="H71" s="60">
        <v>2.4</v>
      </c>
      <c r="I71" s="349">
        <v>0.9</v>
      </c>
      <c r="J71" s="16">
        <v>5.76</v>
      </c>
      <c r="K71" s="16">
        <v>5.33</v>
      </c>
      <c r="L71" s="16">
        <v>3.08</v>
      </c>
      <c r="M71" s="345">
        <v>2.1</v>
      </c>
    </row>
    <row r="72" spans="1:13">
      <c r="A72" s="341">
        <v>1982</v>
      </c>
      <c r="B72" s="5">
        <v>24</v>
      </c>
      <c r="C72" s="5">
        <v>84</v>
      </c>
      <c r="D72" s="5">
        <v>131</v>
      </c>
      <c r="E72" s="5">
        <v>231</v>
      </c>
      <c r="F72" s="348">
        <v>34.700000000000003</v>
      </c>
      <c r="G72" s="60">
        <v>13.1</v>
      </c>
      <c r="H72" s="60">
        <v>1.5</v>
      </c>
      <c r="I72" s="349">
        <v>0.9</v>
      </c>
      <c r="J72" s="16">
        <v>8.51</v>
      </c>
      <c r="K72" s="16">
        <v>10.96</v>
      </c>
      <c r="L72" s="16">
        <v>2.0099999999999998</v>
      </c>
      <c r="M72" s="345">
        <v>2.15</v>
      </c>
    </row>
    <row r="73" spans="1:13">
      <c r="A73" s="341">
        <v>1983</v>
      </c>
      <c r="B73" s="5">
        <v>24</v>
      </c>
      <c r="C73" s="5">
        <v>84</v>
      </c>
      <c r="D73" s="5">
        <v>131</v>
      </c>
      <c r="E73" s="5">
        <v>231</v>
      </c>
      <c r="F73" s="348">
        <v>24.2</v>
      </c>
      <c r="G73" s="60">
        <v>18.100000000000001</v>
      </c>
      <c r="H73" s="60">
        <v>1.8</v>
      </c>
      <c r="I73" s="349">
        <v>0.6</v>
      </c>
      <c r="J73" s="16">
        <v>5.92</v>
      </c>
      <c r="K73" s="16">
        <v>15.16</v>
      </c>
      <c r="L73" s="16">
        <v>2.3199999999999998</v>
      </c>
      <c r="M73" s="345">
        <v>1.33</v>
      </c>
    </row>
    <row r="74" spans="1:13">
      <c r="A74" s="341">
        <v>1984</v>
      </c>
      <c r="B74" s="5">
        <v>24</v>
      </c>
      <c r="C74" s="5">
        <v>84</v>
      </c>
      <c r="D74" s="5">
        <v>131</v>
      </c>
      <c r="E74" s="5">
        <v>231</v>
      </c>
      <c r="F74" s="348">
        <v>52.4</v>
      </c>
      <c r="G74" s="60">
        <v>12</v>
      </c>
      <c r="H74" s="60">
        <v>2.7</v>
      </c>
      <c r="I74" s="349">
        <v>0.6</v>
      </c>
      <c r="J74" s="16">
        <v>12.84</v>
      </c>
      <c r="K74" s="16">
        <v>10.09</v>
      </c>
      <c r="L74" s="16">
        <v>3.54</v>
      </c>
      <c r="M74" s="345">
        <v>1.28</v>
      </c>
    </row>
    <row r="75" spans="1:13">
      <c r="A75" s="341">
        <v>1985</v>
      </c>
      <c r="B75" s="5">
        <v>24</v>
      </c>
      <c r="C75" s="5">
        <v>84</v>
      </c>
      <c r="D75" s="5">
        <v>131</v>
      </c>
      <c r="E75" s="5">
        <v>231</v>
      </c>
      <c r="F75" s="348">
        <v>35.299999999999997</v>
      </c>
      <c r="G75" s="60">
        <v>19.899999999999999</v>
      </c>
      <c r="H75" s="60">
        <v>2.6</v>
      </c>
      <c r="I75" s="349">
        <v>0.4</v>
      </c>
      <c r="J75" s="16">
        <v>8.65</v>
      </c>
      <c r="K75" s="16">
        <v>16.7</v>
      </c>
      <c r="L75" s="16">
        <v>3.46</v>
      </c>
      <c r="M75" s="345">
        <v>0.83</v>
      </c>
    </row>
    <row r="76" spans="1:13">
      <c r="A76" s="341">
        <v>1986</v>
      </c>
      <c r="B76" s="5">
        <v>24</v>
      </c>
      <c r="C76" s="5">
        <v>84</v>
      </c>
      <c r="D76" s="5">
        <v>131</v>
      </c>
      <c r="E76" s="5">
        <v>231</v>
      </c>
      <c r="F76" s="348">
        <v>24.7</v>
      </c>
      <c r="G76" s="60">
        <v>15</v>
      </c>
      <c r="H76" s="60">
        <v>2.9</v>
      </c>
      <c r="I76" s="349">
        <v>0.4</v>
      </c>
      <c r="J76" s="16">
        <v>6.06</v>
      </c>
      <c r="K76" s="16">
        <v>12.58</v>
      </c>
      <c r="L76" s="16">
        <v>3.75</v>
      </c>
      <c r="M76" s="345">
        <v>0.95</v>
      </c>
    </row>
    <row r="77" spans="1:13">
      <c r="A77" s="341">
        <v>1987</v>
      </c>
      <c r="B77" s="5">
        <v>24</v>
      </c>
      <c r="C77" s="5">
        <v>84</v>
      </c>
      <c r="D77" s="5">
        <v>131</v>
      </c>
      <c r="E77" s="5">
        <v>231</v>
      </c>
      <c r="F77" s="348">
        <v>90.3</v>
      </c>
      <c r="G77" s="60">
        <v>12.8</v>
      </c>
      <c r="H77" s="60">
        <v>5.4</v>
      </c>
      <c r="I77" s="349">
        <v>0.5</v>
      </c>
      <c r="J77" s="16">
        <v>22.11</v>
      </c>
      <c r="K77" s="16">
        <v>10.74</v>
      </c>
      <c r="L77" s="16">
        <v>7.1</v>
      </c>
      <c r="M77" s="345">
        <v>1.27</v>
      </c>
    </row>
    <row r="78" spans="1:13">
      <c r="A78" s="341">
        <v>1988</v>
      </c>
      <c r="B78" s="5">
        <v>24</v>
      </c>
      <c r="C78" s="5">
        <v>84</v>
      </c>
      <c r="D78" s="5">
        <v>131</v>
      </c>
      <c r="E78" s="5">
        <v>231</v>
      </c>
      <c r="F78" s="348">
        <v>31.5</v>
      </c>
      <c r="G78" s="60">
        <v>40.9</v>
      </c>
      <c r="H78" s="60">
        <v>3.1</v>
      </c>
      <c r="I78" s="349">
        <v>0.6</v>
      </c>
      <c r="J78" s="16">
        <v>7.73</v>
      </c>
      <c r="K78" s="16">
        <v>34.26</v>
      </c>
      <c r="L78" s="16">
        <v>4.1100000000000003</v>
      </c>
      <c r="M78" s="345">
        <v>1.37</v>
      </c>
    </row>
    <row r="79" spans="1:13">
      <c r="A79" s="341">
        <v>1989</v>
      </c>
      <c r="B79" s="5">
        <v>24</v>
      </c>
      <c r="C79" s="5">
        <v>84</v>
      </c>
      <c r="D79" s="5">
        <v>131</v>
      </c>
      <c r="E79" s="5">
        <v>231</v>
      </c>
      <c r="F79" s="348">
        <v>52.9</v>
      </c>
      <c r="G79" s="60">
        <v>11.1</v>
      </c>
      <c r="H79" s="60">
        <v>9.3000000000000007</v>
      </c>
      <c r="I79" s="349">
        <v>0.7</v>
      </c>
      <c r="J79" s="16">
        <v>12.96</v>
      </c>
      <c r="K79" s="16">
        <v>9.31</v>
      </c>
      <c r="L79" s="16">
        <v>12.15</v>
      </c>
      <c r="M79" s="345">
        <v>1.56</v>
      </c>
    </row>
    <row r="80" spans="1:13">
      <c r="A80" s="341">
        <v>1990</v>
      </c>
      <c r="B80" s="5">
        <v>24</v>
      </c>
      <c r="C80" s="5">
        <v>84</v>
      </c>
      <c r="D80" s="5">
        <v>131</v>
      </c>
      <c r="E80" s="5">
        <v>231</v>
      </c>
      <c r="F80" s="348">
        <v>60.2</v>
      </c>
      <c r="G80" s="60">
        <v>22.8</v>
      </c>
      <c r="H80" s="60">
        <v>4</v>
      </c>
      <c r="I80" s="349">
        <v>0.6</v>
      </c>
      <c r="J80" s="16">
        <v>14.76</v>
      </c>
      <c r="K80" s="16">
        <v>19.07</v>
      </c>
      <c r="L80" s="16">
        <v>5.18</v>
      </c>
      <c r="M80" s="345">
        <v>1.41</v>
      </c>
    </row>
    <row r="81" spans="1:13">
      <c r="A81" s="341">
        <v>1991</v>
      </c>
      <c r="B81" s="5">
        <v>24</v>
      </c>
      <c r="C81" s="5">
        <v>84</v>
      </c>
      <c r="D81" s="5">
        <v>131</v>
      </c>
      <c r="E81" s="5">
        <v>231</v>
      </c>
      <c r="F81" s="348">
        <v>56.9</v>
      </c>
      <c r="G81" s="60">
        <v>26.4</v>
      </c>
      <c r="H81" s="60">
        <v>3.4</v>
      </c>
      <c r="I81" s="349">
        <v>0.8</v>
      </c>
      <c r="J81" s="16">
        <v>13.94</v>
      </c>
      <c r="K81" s="16">
        <v>22.12</v>
      </c>
      <c r="L81" s="16">
        <v>4.4400000000000004</v>
      </c>
      <c r="M81" s="345">
        <v>1.81</v>
      </c>
    </row>
    <row r="82" spans="1:13">
      <c r="A82" s="341">
        <v>1992</v>
      </c>
      <c r="B82" s="5">
        <v>24</v>
      </c>
      <c r="C82" s="5">
        <v>84</v>
      </c>
      <c r="D82" s="5">
        <v>131</v>
      </c>
      <c r="E82" s="5">
        <v>231</v>
      </c>
      <c r="F82" s="348">
        <v>59.6</v>
      </c>
      <c r="G82" s="60">
        <v>22.5</v>
      </c>
      <c r="H82" s="60">
        <v>7.1</v>
      </c>
      <c r="I82" s="349">
        <v>0.9</v>
      </c>
      <c r="J82" s="16">
        <v>14.59</v>
      </c>
      <c r="K82" s="16">
        <v>18.88</v>
      </c>
      <c r="L82" s="16">
        <v>9.2799999999999994</v>
      </c>
      <c r="M82" s="345">
        <v>2.0299999999999998</v>
      </c>
    </row>
    <row r="83" spans="1:13">
      <c r="A83" s="341">
        <v>1993</v>
      </c>
      <c r="B83" s="5">
        <v>24</v>
      </c>
      <c r="C83" s="5">
        <v>84</v>
      </c>
      <c r="D83" s="5">
        <v>131</v>
      </c>
      <c r="E83" s="5">
        <v>231</v>
      </c>
      <c r="F83" s="348">
        <v>90.7</v>
      </c>
      <c r="G83" s="60">
        <v>29.2</v>
      </c>
      <c r="H83" s="60">
        <v>6.2</v>
      </c>
      <c r="I83" s="349">
        <v>0.8</v>
      </c>
      <c r="J83" s="16">
        <v>22.22</v>
      </c>
      <c r="K83" s="16">
        <v>24.47</v>
      </c>
      <c r="L83" s="16">
        <v>8.11</v>
      </c>
      <c r="M83" s="345">
        <v>1.91</v>
      </c>
    </row>
    <row r="84" spans="1:13">
      <c r="A84" s="341">
        <v>1994</v>
      </c>
      <c r="B84" s="5">
        <v>24</v>
      </c>
      <c r="C84" s="5">
        <v>84</v>
      </c>
      <c r="D84" s="5">
        <v>131</v>
      </c>
      <c r="E84" s="5">
        <v>231</v>
      </c>
      <c r="F84" s="348">
        <v>59.6</v>
      </c>
      <c r="G84" s="60">
        <v>42.6</v>
      </c>
      <c r="H84" s="60">
        <v>4.4000000000000004</v>
      </c>
      <c r="I84" s="349">
        <v>0.6</v>
      </c>
      <c r="J84" s="16">
        <v>14.59</v>
      </c>
      <c r="K84" s="16">
        <v>35.659999999999997</v>
      </c>
      <c r="L84" s="16">
        <v>5.72</v>
      </c>
      <c r="M84" s="345">
        <v>1.4</v>
      </c>
    </row>
    <row r="85" spans="1:13">
      <c r="A85" s="341">
        <v>1995</v>
      </c>
      <c r="B85" s="5">
        <v>24</v>
      </c>
      <c r="C85" s="5">
        <v>84</v>
      </c>
      <c r="D85" s="5">
        <v>131</v>
      </c>
      <c r="E85" s="5">
        <v>231</v>
      </c>
      <c r="F85" s="348">
        <v>82.5</v>
      </c>
      <c r="G85" s="60">
        <v>22.7</v>
      </c>
      <c r="H85" s="60">
        <v>8.6999999999999993</v>
      </c>
      <c r="I85" s="349">
        <v>1</v>
      </c>
      <c r="J85" s="16">
        <v>20.21</v>
      </c>
      <c r="K85" s="16">
        <v>18.97</v>
      </c>
      <c r="L85" s="16">
        <v>11.33</v>
      </c>
      <c r="M85" s="345">
        <v>2.39</v>
      </c>
    </row>
    <row r="86" spans="1:13">
      <c r="A86" s="341">
        <v>1996</v>
      </c>
      <c r="B86" s="5">
        <v>24</v>
      </c>
      <c r="C86" s="5">
        <v>84</v>
      </c>
      <c r="D86" s="5">
        <v>131</v>
      </c>
      <c r="E86" s="5">
        <v>231</v>
      </c>
      <c r="F86" s="348">
        <v>61.2</v>
      </c>
      <c r="G86" s="60">
        <v>32.299999999999997</v>
      </c>
      <c r="H86" s="60">
        <v>5.4</v>
      </c>
      <c r="I86" s="349">
        <v>1</v>
      </c>
      <c r="J86" s="16">
        <v>15</v>
      </c>
      <c r="K86" s="16">
        <v>27.05</v>
      </c>
      <c r="L86" s="16">
        <v>7.12</v>
      </c>
      <c r="M86" s="345">
        <v>2.2599999999999998</v>
      </c>
    </row>
    <row r="87" spans="1:13">
      <c r="A87" s="341">
        <v>1997</v>
      </c>
      <c r="B87" s="5">
        <v>15</v>
      </c>
      <c r="C87" s="5">
        <v>82</v>
      </c>
      <c r="D87" s="5">
        <v>137</v>
      </c>
      <c r="E87" s="5">
        <v>206</v>
      </c>
      <c r="F87" s="348">
        <v>124.1</v>
      </c>
      <c r="G87" s="60">
        <v>31.5</v>
      </c>
      <c r="H87" s="60">
        <v>6.5</v>
      </c>
      <c r="I87" s="349">
        <v>1.2</v>
      </c>
      <c r="J87" s="16">
        <v>18.96</v>
      </c>
      <c r="K87" s="16">
        <v>25.67</v>
      </c>
      <c r="L87" s="16">
        <v>8.92</v>
      </c>
      <c r="M87" s="345">
        <v>2.41</v>
      </c>
    </row>
    <row r="88" spans="1:13">
      <c r="A88" s="341">
        <v>1998</v>
      </c>
      <c r="B88" s="5">
        <v>15</v>
      </c>
      <c r="C88" s="5">
        <v>78</v>
      </c>
      <c r="D88" s="5">
        <v>127</v>
      </c>
      <c r="E88" s="5">
        <v>200</v>
      </c>
      <c r="F88" s="348">
        <v>45.1</v>
      </c>
      <c r="G88" s="60">
        <v>39.200000000000003</v>
      </c>
      <c r="H88" s="60">
        <v>7.7</v>
      </c>
      <c r="I88" s="349">
        <v>1.4</v>
      </c>
      <c r="J88" s="16">
        <v>6.8</v>
      </c>
      <c r="K88" s="16">
        <v>30.55</v>
      </c>
      <c r="L88" s="16">
        <v>9.81</v>
      </c>
      <c r="M88" s="345">
        <v>2.8</v>
      </c>
    </row>
    <row r="89" spans="1:13">
      <c r="A89" s="341">
        <v>1999</v>
      </c>
      <c r="B89" s="5">
        <v>30</v>
      </c>
      <c r="C89" s="5">
        <v>94</v>
      </c>
      <c r="D89" s="5">
        <v>128</v>
      </c>
      <c r="E89" s="5">
        <v>211</v>
      </c>
      <c r="F89" s="348">
        <v>38.299999999999997</v>
      </c>
      <c r="G89" s="60">
        <v>18.100000000000001</v>
      </c>
      <c r="H89" s="60">
        <v>8</v>
      </c>
      <c r="I89" s="349">
        <v>1.9</v>
      </c>
      <c r="J89" s="16">
        <v>11.61</v>
      </c>
      <c r="K89" s="16">
        <v>16.989999999999998</v>
      </c>
      <c r="L89" s="16">
        <v>10.27</v>
      </c>
      <c r="M89" s="345">
        <v>3.93</v>
      </c>
    </row>
    <row r="90" spans="1:13">
      <c r="A90" s="341">
        <v>2000</v>
      </c>
      <c r="B90" s="5">
        <v>30</v>
      </c>
      <c r="C90" s="5">
        <v>97</v>
      </c>
      <c r="D90" s="5">
        <v>135</v>
      </c>
      <c r="E90" s="5">
        <v>226</v>
      </c>
      <c r="F90" s="348">
        <v>37.6</v>
      </c>
      <c r="G90" s="60">
        <v>17.2</v>
      </c>
      <c r="H90" s="60">
        <v>5.9</v>
      </c>
      <c r="I90" s="349">
        <v>2.1</v>
      </c>
      <c r="J90" s="16">
        <v>11.32</v>
      </c>
      <c r="K90" s="16">
        <v>16.62</v>
      </c>
      <c r="L90" s="16">
        <v>7.96</v>
      </c>
      <c r="M90" s="345">
        <v>4.67</v>
      </c>
    </row>
    <row r="91" spans="1:13">
      <c r="A91" s="341">
        <v>2001</v>
      </c>
      <c r="B91" s="5">
        <v>8</v>
      </c>
      <c r="C91" s="5">
        <v>81</v>
      </c>
      <c r="D91" s="5">
        <v>119</v>
      </c>
      <c r="E91" s="5">
        <v>216</v>
      </c>
      <c r="F91" s="348">
        <v>100.2</v>
      </c>
      <c r="G91" s="60">
        <v>15.9</v>
      </c>
      <c r="H91" s="60">
        <v>4.8</v>
      </c>
      <c r="I91" s="349">
        <v>1.3</v>
      </c>
      <c r="J91" s="16">
        <v>8.2200000000000006</v>
      </c>
      <c r="K91" s="16">
        <v>12.93</v>
      </c>
      <c r="L91" s="16">
        <v>5.71</v>
      </c>
      <c r="M91" s="345">
        <v>2.7</v>
      </c>
    </row>
    <row r="92" spans="1:13">
      <c r="A92" s="341">
        <v>2002</v>
      </c>
      <c r="B92" s="5">
        <v>16</v>
      </c>
      <c r="C92" s="5">
        <v>74</v>
      </c>
      <c r="D92" s="5">
        <v>139</v>
      </c>
      <c r="E92" s="5">
        <v>242</v>
      </c>
      <c r="F92" s="348">
        <v>66.400000000000006</v>
      </c>
      <c r="G92" s="60">
        <v>25.6</v>
      </c>
      <c r="H92" s="60">
        <v>3.7</v>
      </c>
      <c r="I92" s="349">
        <v>1.1000000000000001</v>
      </c>
      <c r="J92" s="16">
        <v>10.35</v>
      </c>
      <c r="K92" s="16">
        <v>18.98</v>
      </c>
      <c r="L92" s="16">
        <v>5.18</v>
      </c>
      <c r="M92" s="345">
        <v>2.7</v>
      </c>
    </row>
    <row r="93" spans="1:13">
      <c r="A93" s="341">
        <v>2003</v>
      </c>
      <c r="B93" s="5">
        <v>30</v>
      </c>
      <c r="C93" s="5">
        <v>86</v>
      </c>
      <c r="D93" s="5">
        <v>143</v>
      </c>
      <c r="E93" s="342">
        <v>221</v>
      </c>
      <c r="F93" s="60">
        <v>75.8</v>
      </c>
      <c r="G93" s="60">
        <v>24.8</v>
      </c>
      <c r="H93" s="60">
        <v>6.4</v>
      </c>
      <c r="I93" s="349">
        <v>1.1000000000000001</v>
      </c>
      <c r="J93" s="16">
        <v>22.79</v>
      </c>
      <c r="K93" s="16">
        <v>21.44</v>
      </c>
      <c r="L93" s="16">
        <v>9.17</v>
      </c>
      <c r="M93" s="345">
        <v>2.4900000000000002</v>
      </c>
    </row>
    <row r="94" spans="1:13">
      <c r="A94" s="341">
        <v>2004</v>
      </c>
      <c r="B94" s="5">
        <v>45</v>
      </c>
      <c r="C94" s="5">
        <v>72</v>
      </c>
      <c r="D94" s="5">
        <v>114</v>
      </c>
      <c r="E94" s="5">
        <v>207</v>
      </c>
      <c r="F94" s="348">
        <v>45.2</v>
      </c>
      <c r="G94" s="60">
        <v>33.799999999999997</v>
      </c>
      <c r="H94" s="60">
        <v>7.2</v>
      </c>
      <c r="I94" s="349">
        <v>1.4</v>
      </c>
      <c r="J94" s="16">
        <v>20.16</v>
      </c>
      <c r="K94" s="16">
        <v>24.47</v>
      </c>
      <c r="L94" s="16">
        <v>8.23</v>
      </c>
      <c r="M94" s="345">
        <v>3</v>
      </c>
    </row>
    <row r="95" spans="1:13">
      <c r="A95" s="341">
        <v>2005</v>
      </c>
      <c r="B95" s="5">
        <v>34</v>
      </c>
      <c r="C95" s="5">
        <v>95</v>
      </c>
      <c r="D95" s="5">
        <v>127</v>
      </c>
      <c r="E95" s="5">
        <v>216</v>
      </c>
      <c r="F95" s="348">
        <v>37.1</v>
      </c>
      <c r="G95" s="60">
        <v>21.6</v>
      </c>
      <c r="H95" s="60">
        <v>7.9</v>
      </c>
      <c r="I95" s="349">
        <v>1.8</v>
      </c>
      <c r="J95" s="16">
        <v>12.49</v>
      </c>
      <c r="K95" s="16">
        <v>20.43</v>
      </c>
      <c r="L95" s="16">
        <v>10.029999999999999</v>
      </c>
      <c r="M95" s="345">
        <v>3.86</v>
      </c>
    </row>
    <row r="96" spans="1:13">
      <c r="A96" s="341">
        <v>2006</v>
      </c>
      <c r="B96" s="5">
        <v>29</v>
      </c>
      <c r="C96" s="5">
        <v>86</v>
      </c>
      <c r="D96" s="5">
        <v>131</v>
      </c>
      <c r="E96" s="5">
        <v>248</v>
      </c>
      <c r="F96" s="348">
        <v>38.4</v>
      </c>
      <c r="G96" s="60">
        <v>20.7</v>
      </c>
      <c r="H96" s="60">
        <v>6</v>
      </c>
      <c r="I96" s="349">
        <v>1.5</v>
      </c>
      <c r="J96" s="16">
        <v>11.14</v>
      </c>
      <c r="K96" s="16">
        <v>17.71</v>
      </c>
      <c r="L96" s="16">
        <v>7.91</v>
      </c>
      <c r="M96" s="345">
        <v>3.61</v>
      </c>
    </row>
    <row r="97" spans="1:13">
      <c r="A97" s="341">
        <v>2007</v>
      </c>
      <c r="B97" s="5">
        <v>30</v>
      </c>
      <c r="C97" s="5">
        <v>74</v>
      </c>
      <c r="D97" s="5">
        <v>128</v>
      </c>
      <c r="E97" s="5">
        <v>247</v>
      </c>
      <c r="F97" s="348">
        <v>31.2</v>
      </c>
      <c r="G97" s="60">
        <v>20.100000000000001</v>
      </c>
      <c r="H97" s="60">
        <v>6.1</v>
      </c>
      <c r="I97" s="349">
        <v>1.6</v>
      </c>
      <c r="J97" s="16">
        <v>9.2799999999999994</v>
      </c>
      <c r="K97" s="16">
        <v>14.97</v>
      </c>
      <c r="L97" s="16">
        <v>7.77</v>
      </c>
      <c r="M97" s="345">
        <v>4.03</v>
      </c>
    </row>
    <row r="98" spans="1:13">
      <c r="A98" s="341">
        <v>2008</v>
      </c>
      <c r="B98" s="5">
        <v>17</v>
      </c>
      <c r="C98" s="5">
        <v>90</v>
      </c>
      <c r="D98" s="5">
        <v>143</v>
      </c>
      <c r="E98" s="5">
        <v>266</v>
      </c>
      <c r="F98" s="348">
        <v>46.4</v>
      </c>
      <c r="G98" s="60">
        <v>17.2</v>
      </c>
      <c r="H98" s="60">
        <v>4.9000000000000004</v>
      </c>
      <c r="I98" s="349">
        <v>1.6</v>
      </c>
      <c r="J98" s="16">
        <v>7.92</v>
      </c>
      <c r="K98" s="16">
        <v>15.41</v>
      </c>
      <c r="L98" s="16">
        <v>7.03</v>
      </c>
      <c r="M98" s="345">
        <v>4.2300000000000004</v>
      </c>
    </row>
    <row r="99" spans="1:13">
      <c r="A99" s="341">
        <v>2009</v>
      </c>
      <c r="B99" s="5">
        <v>20</v>
      </c>
      <c r="C99" s="5">
        <v>80</v>
      </c>
      <c r="D99" s="5">
        <v>131</v>
      </c>
      <c r="E99" s="5">
        <v>298</v>
      </c>
      <c r="F99" s="348">
        <v>47.4</v>
      </c>
      <c r="G99" s="60">
        <v>18.5</v>
      </c>
      <c r="H99" s="60">
        <v>4.3</v>
      </c>
      <c r="I99" s="349">
        <v>1.6</v>
      </c>
      <c r="J99" s="16">
        <v>9.3699999999999992</v>
      </c>
      <c r="K99" s="16">
        <v>14.79</v>
      </c>
      <c r="L99" s="16">
        <v>5.63</v>
      </c>
      <c r="M99" s="345">
        <v>4.8099999999999996</v>
      </c>
    </row>
    <row r="100" spans="1:13">
      <c r="A100" s="341">
        <v>2010</v>
      </c>
      <c r="B100" s="5">
        <v>18</v>
      </c>
      <c r="C100" s="5">
        <v>91</v>
      </c>
      <c r="D100" s="5">
        <v>140</v>
      </c>
      <c r="E100" s="5">
        <v>300</v>
      </c>
      <c r="F100" s="348">
        <v>53.1</v>
      </c>
      <c r="G100" s="60">
        <v>19.5</v>
      </c>
      <c r="H100" s="60">
        <v>4</v>
      </c>
      <c r="I100" s="349">
        <v>1.3</v>
      </c>
      <c r="J100" s="16">
        <v>9.34</v>
      </c>
      <c r="K100" s="16">
        <v>17.77</v>
      </c>
      <c r="L100" s="16">
        <v>5.63</v>
      </c>
      <c r="M100" s="345">
        <v>3.75</v>
      </c>
    </row>
    <row r="101" spans="1:13">
      <c r="A101" s="341">
        <v>2011</v>
      </c>
      <c r="B101" s="5">
        <v>30</v>
      </c>
      <c r="C101" s="5">
        <v>83</v>
      </c>
      <c r="D101" s="5">
        <v>146</v>
      </c>
      <c r="E101" s="5">
        <v>274</v>
      </c>
      <c r="F101" s="348">
        <v>34.4</v>
      </c>
      <c r="G101" s="60">
        <v>20.100000000000001</v>
      </c>
      <c r="H101" s="60">
        <v>5.4</v>
      </c>
      <c r="I101" s="349">
        <v>1.5</v>
      </c>
      <c r="J101" s="16">
        <v>10.220000000000001</v>
      </c>
      <c r="K101" s="16">
        <v>16.61</v>
      </c>
      <c r="L101" s="16">
        <v>7.89</v>
      </c>
      <c r="M101" s="345">
        <v>3.98</v>
      </c>
    </row>
    <row r="102" spans="1:13">
      <c r="A102" s="341">
        <v>2012</v>
      </c>
      <c r="B102" s="5">
        <v>31</v>
      </c>
      <c r="C102" s="5">
        <v>87</v>
      </c>
      <c r="D102" s="5">
        <v>126</v>
      </c>
      <c r="E102" s="5">
        <v>232</v>
      </c>
      <c r="F102" s="348">
        <v>30.9</v>
      </c>
      <c r="G102" s="60">
        <v>14.5</v>
      </c>
      <c r="H102" s="60">
        <v>5.5</v>
      </c>
      <c r="I102" s="60">
        <v>1.7</v>
      </c>
      <c r="J102" s="346">
        <v>9.5399999999999991</v>
      </c>
      <c r="K102" s="16">
        <v>12.54</v>
      </c>
      <c r="L102" s="16">
        <v>6.99</v>
      </c>
      <c r="M102" s="345">
        <v>3.86</v>
      </c>
    </row>
    <row r="103" spans="1:13">
      <c r="A103" s="341">
        <v>2013</v>
      </c>
      <c r="B103" s="5">
        <v>27</v>
      </c>
      <c r="C103" s="5">
        <v>90</v>
      </c>
      <c r="D103" s="5">
        <v>143</v>
      </c>
      <c r="E103" s="5">
        <v>244</v>
      </c>
      <c r="F103" s="348">
        <v>37.299999999999997</v>
      </c>
      <c r="G103" s="60">
        <v>15.8</v>
      </c>
      <c r="H103" s="60">
        <v>3.9</v>
      </c>
      <c r="I103" s="349">
        <v>1.5</v>
      </c>
      <c r="J103" s="16">
        <v>9.94</v>
      </c>
      <c r="K103" s="16">
        <v>14.16</v>
      </c>
      <c r="L103" s="16">
        <v>5.57</v>
      </c>
      <c r="M103" s="345">
        <v>3.71</v>
      </c>
    </row>
    <row r="104" spans="1:13">
      <c r="A104" s="341">
        <v>2014</v>
      </c>
      <c r="B104" s="5">
        <v>21</v>
      </c>
      <c r="C104" s="5">
        <v>83</v>
      </c>
      <c r="D104" s="5">
        <v>130</v>
      </c>
      <c r="E104" s="5">
        <v>247</v>
      </c>
      <c r="F104" s="348">
        <v>71.5</v>
      </c>
      <c r="G104" s="60">
        <v>15.4</v>
      </c>
      <c r="H104" s="60">
        <v>4.3</v>
      </c>
      <c r="I104" s="349">
        <v>1.3</v>
      </c>
      <c r="J104" s="16">
        <v>15.25</v>
      </c>
      <c r="K104" s="16">
        <v>12.83</v>
      </c>
      <c r="L104" s="16">
        <v>5.61</v>
      </c>
      <c r="M104" s="345">
        <v>3.11</v>
      </c>
    </row>
    <row r="105" spans="1:13">
      <c r="A105" s="341">
        <v>2015</v>
      </c>
      <c r="B105" s="5">
        <v>32</v>
      </c>
      <c r="C105" s="5">
        <v>71</v>
      </c>
      <c r="D105" s="5">
        <v>134</v>
      </c>
      <c r="E105" s="5">
        <v>270</v>
      </c>
      <c r="F105" s="348">
        <v>32.1</v>
      </c>
      <c r="G105" s="60">
        <v>29.6</v>
      </c>
      <c r="H105" s="60">
        <v>3.8</v>
      </c>
      <c r="I105" s="349">
        <v>1.3</v>
      </c>
      <c r="J105" s="16">
        <v>10.36</v>
      </c>
      <c r="K105" s="16">
        <v>21.08</v>
      </c>
      <c r="L105" s="16">
        <v>5.09</v>
      </c>
      <c r="M105" s="345">
        <v>3.49</v>
      </c>
    </row>
    <row r="106" spans="1:13">
      <c r="A106" s="341">
        <v>2016</v>
      </c>
      <c r="B106" s="5">
        <v>26</v>
      </c>
      <c r="C106" s="5">
        <v>86</v>
      </c>
      <c r="D106" s="5">
        <v>132</v>
      </c>
      <c r="E106" s="5">
        <v>221</v>
      </c>
      <c r="F106" s="348">
        <v>42.4</v>
      </c>
      <c r="G106" s="60">
        <v>16.399999999999999</v>
      </c>
      <c r="H106" s="60">
        <v>5.3</v>
      </c>
      <c r="I106" s="349">
        <v>1.4</v>
      </c>
      <c r="J106" s="16">
        <v>11.02</v>
      </c>
      <c r="K106" s="16">
        <v>14.14</v>
      </c>
      <c r="L106" s="16">
        <v>6.95</v>
      </c>
      <c r="M106" s="345">
        <v>3.04</v>
      </c>
    </row>
    <row r="107" spans="1:13">
      <c r="A107" s="341">
        <v>2017</v>
      </c>
      <c r="B107" s="5">
        <v>24</v>
      </c>
      <c r="C107" s="5">
        <v>80</v>
      </c>
      <c r="D107" s="5">
        <v>134</v>
      </c>
      <c r="E107" s="5">
        <v>250</v>
      </c>
      <c r="F107" s="348">
        <v>37.700000000000003</v>
      </c>
      <c r="G107" s="60">
        <v>22.2</v>
      </c>
      <c r="H107" s="60">
        <v>4.7</v>
      </c>
      <c r="I107" s="349">
        <v>1.3</v>
      </c>
      <c r="J107" s="16">
        <v>9.1999999999999993</v>
      </c>
      <c r="K107" s="16">
        <v>17.79</v>
      </c>
      <c r="L107" s="16">
        <v>6.22</v>
      </c>
      <c r="M107" s="345">
        <v>3.37</v>
      </c>
    </row>
    <row r="108" spans="1:13">
      <c r="A108" s="341">
        <v>2018</v>
      </c>
      <c r="B108" s="5">
        <v>29</v>
      </c>
      <c r="C108" s="5">
        <v>70</v>
      </c>
      <c r="D108" s="5">
        <v>139</v>
      </c>
      <c r="E108" s="5">
        <v>262</v>
      </c>
      <c r="F108" s="348">
        <v>29.6</v>
      </c>
      <c r="G108" s="60">
        <v>21.1</v>
      </c>
      <c r="H108" s="60">
        <v>5.5</v>
      </c>
      <c r="I108" s="349">
        <v>1.4</v>
      </c>
      <c r="J108" s="16">
        <v>8.56</v>
      </c>
      <c r="K108" s="16">
        <v>14.72</v>
      </c>
      <c r="L108" s="16">
        <v>7.69</v>
      </c>
      <c r="M108" s="345">
        <v>3.64</v>
      </c>
    </row>
    <row r="109" spans="1:13">
      <c r="A109" s="341">
        <v>2019</v>
      </c>
      <c r="B109" s="5">
        <v>22</v>
      </c>
      <c r="C109" s="5">
        <v>84</v>
      </c>
      <c r="D109" s="5">
        <v>142</v>
      </c>
      <c r="E109" s="5">
        <v>247</v>
      </c>
      <c r="F109" s="348">
        <v>33</v>
      </c>
      <c r="G109" s="60">
        <v>16.600000000000001</v>
      </c>
      <c r="H109" s="60">
        <v>5.3</v>
      </c>
      <c r="I109" s="349">
        <v>1.9</v>
      </c>
      <c r="J109" s="16">
        <v>7.42</v>
      </c>
      <c r="K109" s="16">
        <v>14</v>
      </c>
      <c r="L109" s="16">
        <v>7.53</v>
      </c>
      <c r="M109" s="345">
        <v>4.79</v>
      </c>
    </row>
    <row r="110" spans="1:13">
      <c r="A110" s="341">
        <v>2020</v>
      </c>
      <c r="B110" s="5">
        <v>19</v>
      </c>
      <c r="C110" s="5">
        <v>88</v>
      </c>
      <c r="D110" s="5">
        <v>147</v>
      </c>
      <c r="E110" s="5">
        <v>250</v>
      </c>
      <c r="F110" s="348">
        <v>25.5</v>
      </c>
      <c r="G110" s="60">
        <v>17.899999999999999</v>
      </c>
      <c r="H110" s="60">
        <v>5.0999999999999996</v>
      </c>
      <c r="I110" s="349">
        <v>1.8</v>
      </c>
      <c r="J110" s="16">
        <v>4.95</v>
      </c>
      <c r="K110" s="16">
        <v>15.74</v>
      </c>
      <c r="L110" s="16">
        <v>7.48</v>
      </c>
      <c r="M110" s="345">
        <v>4.53</v>
      </c>
    </row>
    <row r="111" spans="1:13">
      <c r="A111" s="341">
        <v>2021</v>
      </c>
      <c r="B111" s="5">
        <v>23</v>
      </c>
      <c r="C111" s="5">
        <v>92</v>
      </c>
      <c r="D111" s="5">
        <v>159</v>
      </c>
      <c r="E111" s="342">
        <v>280</v>
      </c>
      <c r="F111" s="60">
        <v>25.8</v>
      </c>
      <c r="G111" s="60">
        <v>14.2</v>
      </c>
      <c r="H111" s="60">
        <v>5.3</v>
      </c>
      <c r="I111" s="349">
        <v>1.8</v>
      </c>
      <c r="J111" s="16">
        <v>5.85</v>
      </c>
      <c r="K111" s="16">
        <v>13.04</v>
      </c>
      <c r="L111" s="16">
        <v>8.3699999999999992</v>
      </c>
      <c r="M111" s="345">
        <v>5.01</v>
      </c>
    </row>
    <row r="112" spans="1:13">
      <c r="A112" s="341">
        <v>2022</v>
      </c>
      <c r="B112" s="5">
        <v>38</v>
      </c>
      <c r="C112" s="5">
        <v>93</v>
      </c>
      <c r="D112" s="5">
        <v>162</v>
      </c>
      <c r="E112" s="342">
        <v>310</v>
      </c>
      <c r="F112" s="60">
        <v>27</v>
      </c>
      <c r="G112" s="60">
        <v>14.6</v>
      </c>
      <c r="H112" s="60">
        <v>4</v>
      </c>
      <c r="I112" s="349">
        <v>1.8</v>
      </c>
      <c r="J112" s="16">
        <v>10.130000000000001</v>
      </c>
      <c r="K112" s="16">
        <v>13.56</v>
      </c>
      <c r="L112" s="16">
        <v>6.47</v>
      </c>
      <c r="M112" s="345">
        <v>5.57</v>
      </c>
    </row>
    <row r="113" spans="1:13">
      <c r="A113" s="341">
        <v>2023</v>
      </c>
      <c r="B113" s="5">
        <v>28</v>
      </c>
      <c r="C113" s="5">
        <v>100</v>
      </c>
      <c r="D113" s="5">
        <v>152</v>
      </c>
      <c r="E113" s="342">
        <v>295</v>
      </c>
      <c r="F113" s="60">
        <v>22.7</v>
      </c>
      <c r="G113" s="60">
        <v>15.3</v>
      </c>
      <c r="H113" s="60">
        <v>4</v>
      </c>
      <c r="I113" s="349">
        <v>1.5</v>
      </c>
      <c r="J113" s="16">
        <v>6.24</v>
      </c>
      <c r="K113" s="16">
        <v>15.37</v>
      </c>
      <c r="L113" s="16">
        <v>6.1</v>
      </c>
      <c r="M113" s="345">
        <v>4.4800000000000004</v>
      </c>
    </row>
    <row r="114" spans="1:13" ht="14.25" thickBot="1">
      <c r="A114" s="30">
        <v>2024</v>
      </c>
      <c r="B114" s="4">
        <v>28</v>
      </c>
      <c r="C114" s="4">
        <v>102</v>
      </c>
      <c r="D114" s="4">
        <v>159</v>
      </c>
      <c r="E114" s="343">
        <v>277</v>
      </c>
      <c r="F114" s="61">
        <v>42.8</v>
      </c>
      <c r="G114" s="61">
        <v>13</v>
      </c>
      <c r="H114" s="61">
        <v>5</v>
      </c>
      <c r="I114" s="350">
        <v>1.5</v>
      </c>
      <c r="J114" s="17">
        <v>11.8</v>
      </c>
      <c r="K114" s="17">
        <v>13.24</v>
      </c>
      <c r="L114" s="17">
        <v>7.96</v>
      </c>
      <c r="M114" s="347">
        <v>4.16</v>
      </c>
    </row>
  </sheetData>
  <mergeCells count="6">
    <mergeCell ref="B5:E5"/>
    <mergeCell ref="F5:I5"/>
    <mergeCell ref="J5:M5"/>
    <mergeCell ref="B61:E61"/>
    <mergeCell ref="F61:I61"/>
    <mergeCell ref="J61:M61"/>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46C74-37CB-41B7-8D1C-C0E9A982B529}">
  <dimension ref="A1:F46"/>
  <sheetViews>
    <sheetView workbookViewId="0"/>
  </sheetViews>
  <sheetFormatPr defaultRowHeight="13.5"/>
  <cols>
    <col min="1" max="1" width="22" customWidth="1"/>
  </cols>
  <sheetData>
    <row r="1" spans="1:6">
      <c r="A1" t="str">
        <f>Citation!A3</f>
        <v>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v>
      </c>
    </row>
    <row r="3" spans="1:6" ht="14.25" thickBot="1">
      <c r="A3" s="28" t="s">
        <v>208</v>
      </c>
    </row>
    <row r="4" spans="1:6" ht="14.25" thickBot="1">
      <c r="A4" s="351" t="s">
        <v>209</v>
      </c>
      <c r="B4" s="305" t="s">
        <v>210</v>
      </c>
      <c r="C4" s="305" t="s">
        <v>211</v>
      </c>
      <c r="D4" s="305" t="s">
        <v>212</v>
      </c>
      <c r="E4" s="305" t="s">
        <v>213</v>
      </c>
      <c r="F4" s="305" t="s">
        <v>214</v>
      </c>
    </row>
    <row r="5" spans="1:6" ht="14.25" thickBot="1">
      <c r="A5" s="49" t="s">
        <v>215</v>
      </c>
      <c r="B5" s="15">
        <v>31.1</v>
      </c>
      <c r="C5" s="15">
        <v>31.1</v>
      </c>
      <c r="D5" s="15">
        <v>32.1</v>
      </c>
      <c r="E5" s="15">
        <v>30.1</v>
      </c>
      <c r="F5" s="14">
        <v>29</v>
      </c>
    </row>
    <row r="6" spans="1:6">
      <c r="A6" s="18" t="s">
        <v>216</v>
      </c>
      <c r="B6" s="352">
        <v>28.3</v>
      </c>
      <c r="C6" s="13">
        <v>26.8</v>
      </c>
      <c r="D6" s="13">
        <v>27.7</v>
      </c>
      <c r="E6" s="13">
        <v>27.3</v>
      </c>
      <c r="F6" s="13">
        <v>27.3</v>
      </c>
    </row>
    <row r="7" spans="1:6">
      <c r="A7" s="18" t="s">
        <v>217</v>
      </c>
      <c r="B7" s="352">
        <v>23.4</v>
      </c>
      <c r="C7" s="352">
        <v>26.4</v>
      </c>
      <c r="D7" s="13">
        <v>28.9</v>
      </c>
      <c r="E7" s="13">
        <v>31.3</v>
      </c>
      <c r="F7" s="13">
        <v>29.6</v>
      </c>
    </row>
    <row r="8" spans="1:6">
      <c r="A8" s="18" t="s">
        <v>218</v>
      </c>
      <c r="B8" s="352">
        <v>23.5</v>
      </c>
      <c r="C8" s="352">
        <v>26.6</v>
      </c>
      <c r="D8" s="352">
        <v>29.1</v>
      </c>
      <c r="E8" s="13">
        <v>23.7</v>
      </c>
      <c r="F8" s="13">
        <v>25.7</v>
      </c>
    </row>
    <row r="9" spans="1:6">
      <c r="A9" s="18" t="s">
        <v>219</v>
      </c>
      <c r="B9" s="352">
        <v>23.2</v>
      </c>
      <c r="C9" s="354">
        <v>26</v>
      </c>
      <c r="D9" s="352">
        <v>28.8</v>
      </c>
      <c r="E9" s="352">
        <v>28.8</v>
      </c>
      <c r="F9" s="13">
        <v>24.9</v>
      </c>
    </row>
    <row r="10" spans="1:6" ht="14.25" thickBot="1">
      <c r="A10" s="18" t="s">
        <v>220</v>
      </c>
      <c r="B10" s="352">
        <v>23.4</v>
      </c>
      <c r="C10" s="352">
        <v>26.5</v>
      </c>
      <c r="D10" s="352">
        <v>29.6</v>
      </c>
      <c r="E10" s="352">
        <v>28.4</v>
      </c>
      <c r="F10" s="352">
        <v>26.1</v>
      </c>
    </row>
    <row r="11" spans="1:6" ht="14.25" thickBot="1">
      <c r="A11" s="351" t="s">
        <v>221</v>
      </c>
      <c r="B11" s="305" t="s">
        <v>210</v>
      </c>
      <c r="C11" s="305" t="s">
        <v>211</v>
      </c>
      <c r="D11" s="305" t="s">
        <v>212</v>
      </c>
      <c r="E11" s="305" t="s">
        <v>213</v>
      </c>
      <c r="F11" s="305" t="s">
        <v>214</v>
      </c>
    </row>
    <row r="12" spans="1:6" ht="14.25" thickBot="1">
      <c r="A12" s="49" t="s">
        <v>215</v>
      </c>
      <c r="B12" s="15">
        <v>52.7</v>
      </c>
      <c r="C12" s="14">
        <v>53</v>
      </c>
      <c r="D12" s="15">
        <v>54.2</v>
      </c>
      <c r="E12" s="15">
        <v>52.2</v>
      </c>
      <c r="F12" s="15">
        <v>50.6</v>
      </c>
    </row>
    <row r="13" spans="1:6">
      <c r="A13" s="18" t="s">
        <v>216</v>
      </c>
      <c r="B13" s="352">
        <v>41.8</v>
      </c>
      <c r="C13" s="13">
        <v>45.3</v>
      </c>
      <c r="D13" s="13">
        <v>49.5</v>
      </c>
      <c r="E13" s="13">
        <v>48.9</v>
      </c>
      <c r="F13" s="13">
        <v>48.9</v>
      </c>
    </row>
    <row r="14" spans="1:6">
      <c r="A14" s="18" t="s">
        <v>217</v>
      </c>
      <c r="B14" s="352">
        <v>39.200000000000003</v>
      </c>
      <c r="C14" s="352">
        <v>44.1</v>
      </c>
      <c r="D14" s="24">
        <v>50</v>
      </c>
      <c r="E14" s="13">
        <v>53.3</v>
      </c>
      <c r="F14" s="13">
        <v>51.2</v>
      </c>
    </row>
    <row r="15" spans="1:6">
      <c r="A15" s="18" t="s">
        <v>218</v>
      </c>
      <c r="B15" s="352">
        <v>39.5</v>
      </c>
      <c r="C15" s="352">
        <v>41.7</v>
      </c>
      <c r="D15" s="352">
        <v>39.4</v>
      </c>
      <c r="E15" s="13">
        <v>40.799999999999997</v>
      </c>
      <c r="F15" s="13">
        <v>47.6</v>
      </c>
    </row>
    <row r="16" spans="1:6">
      <c r="A16" s="18" t="s">
        <v>219</v>
      </c>
      <c r="B16" s="352">
        <v>38.9</v>
      </c>
      <c r="C16" s="352">
        <v>41.3</v>
      </c>
      <c r="D16" s="352">
        <v>41.5</v>
      </c>
      <c r="E16" s="352">
        <v>46.1</v>
      </c>
      <c r="F16" s="13">
        <v>42.3</v>
      </c>
    </row>
    <row r="17" spans="1:6" ht="14.25" thickBot="1">
      <c r="A17" s="18" t="s">
        <v>220</v>
      </c>
      <c r="B17" s="352">
        <v>39.4</v>
      </c>
      <c r="C17" s="352">
        <v>42.1</v>
      </c>
      <c r="D17" s="352">
        <v>41.5</v>
      </c>
      <c r="E17" s="352">
        <v>46</v>
      </c>
      <c r="F17" s="352">
        <v>38.4</v>
      </c>
    </row>
    <row r="18" spans="1:6" ht="14.25" thickBot="1">
      <c r="A18" s="351" t="s">
        <v>222</v>
      </c>
      <c r="B18" s="305" t="s">
        <v>210</v>
      </c>
      <c r="C18" s="305" t="s">
        <v>211</v>
      </c>
      <c r="D18" s="305" t="s">
        <v>212</v>
      </c>
      <c r="E18" s="305" t="s">
        <v>213</v>
      </c>
      <c r="F18" s="305" t="s">
        <v>214</v>
      </c>
    </row>
    <row r="19" spans="1:6" ht="14.25" thickBot="1">
      <c r="A19" s="49" t="s">
        <v>215</v>
      </c>
      <c r="B19" s="15">
        <v>45.3</v>
      </c>
      <c r="C19" s="15">
        <v>45.3</v>
      </c>
      <c r="D19" s="15">
        <v>45.8</v>
      </c>
      <c r="E19" s="15">
        <v>45.9</v>
      </c>
      <c r="F19" s="15">
        <v>44.5</v>
      </c>
    </row>
    <row r="20" spans="1:6">
      <c r="A20" s="18" t="s">
        <v>216</v>
      </c>
      <c r="B20" s="352">
        <v>30.3</v>
      </c>
      <c r="C20" s="24">
        <v>45</v>
      </c>
      <c r="D20" s="13">
        <v>45.2</v>
      </c>
      <c r="E20" s="24">
        <v>45</v>
      </c>
      <c r="F20" s="13">
        <v>45.1</v>
      </c>
    </row>
    <row r="21" spans="1:6">
      <c r="A21" s="18" t="s">
        <v>217</v>
      </c>
      <c r="B21" s="352">
        <v>39.6</v>
      </c>
      <c r="C21" s="352">
        <v>39.6</v>
      </c>
      <c r="D21" s="13">
        <v>45.7</v>
      </c>
      <c r="E21" s="13">
        <v>45.3</v>
      </c>
      <c r="F21" s="13">
        <v>44.9</v>
      </c>
    </row>
    <row r="22" spans="1:6">
      <c r="A22" s="18" t="s">
        <v>218</v>
      </c>
      <c r="B22" s="352">
        <v>39.9</v>
      </c>
      <c r="C22" s="352">
        <v>26.2</v>
      </c>
      <c r="D22" s="352">
        <v>23.2</v>
      </c>
      <c r="E22" s="24">
        <v>45</v>
      </c>
      <c r="F22" s="13">
        <v>45.4</v>
      </c>
    </row>
    <row r="23" spans="1:6">
      <c r="A23" s="18" t="s">
        <v>219</v>
      </c>
      <c r="B23" s="352">
        <v>39.299999999999997</v>
      </c>
      <c r="C23" s="352">
        <v>28.3</v>
      </c>
      <c r="D23" s="352">
        <v>33.6</v>
      </c>
      <c r="E23" s="352">
        <v>23.4</v>
      </c>
      <c r="F23" s="13">
        <v>45.1</v>
      </c>
    </row>
    <row r="24" spans="1:6" ht="14.25" thickBot="1">
      <c r="A24" s="18" t="s">
        <v>220</v>
      </c>
      <c r="B24" s="352">
        <v>39.799999999999997</v>
      </c>
      <c r="C24" s="352">
        <v>28.8</v>
      </c>
      <c r="D24" s="352">
        <v>28.3</v>
      </c>
      <c r="E24" s="352">
        <v>27.9</v>
      </c>
      <c r="F24" s="352">
        <v>16.2</v>
      </c>
    </row>
    <row r="25" spans="1:6" ht="14.25" thickBot="1">
      <c r="A25" s="351" t="s">
        <v>223</v>
      </c>
      <c r="B25" s="305" t="s">
        <v>210</v>
      </c>
      <c r="C25" s="305" t="s">
        <v>211</v>
      </c>
      <c r="D25" s="305" t="s">
        <v>212</v>
      </c>
      <c r="E25" s="305" t="s">
        <v>213</v>
      </c>
      <c r="F25" s="305" t="s">
        <v>214</v>
      </c>
    </row>
    <row r="26" spans="1:6" ht="14.25" thickBot="1">
      <c r="A26" s="49" t="s">
        <v>215</v>
      </c>
      <c r="B26" s="15">
        <v>14.1</v>
      </c>
      <c r="C26" s="15">
        <v>15.2</v>
      </c>
      <c r="D26" s="15">
        <v>17.399999999999999</v>
      </c>
      <c r="E26" s="15">
        <v>16.600000000000001</v>
      </c>
      <c r="F26" s="15">
        <v>16.399999999999999</v>
      </c>
    </row>
    <row r="27" spans="1:6">
      <c r="A27" s="18" t="s">
        <v>216</v>
      </c>
      <c r="B27" s="352">
        <v>12.1</v>
      </c>
      <c r="C27" s="13">
        <v>11.3</v>
      </c>
      <c r="D27" s="13">
        <v>15.7</v>
      </c>
      <c r="E27" s="24">
        <v>16</v>
      </c>
      <c r="F27" s="24">
        <v>16</v>
      </c>
    </row>
    <row r="28" spans="1:6">
      <c r="A28" s="18" t="s">
        <v>217</v>
      </c>
      <c r="B28" s="352">
        <v>12.1</v>
      </c>
      <c r="C28" s="352">
        <v>12.5</v>
      </c>
      <c r="D28" s="13">
        <v>14.2</v>
      </c>
      <c r="E28" s="13">
        <v>17.100000000000001</v>
      </c>
      <c r="F28" s="13">
        <v>16.399999999999999</v>
      </c>
    </row>
    <row r="29" spans="1:6">
      <c r="A29" s="18" t="s">
        <v>218</v>
      </c>
      <c r="B29" s="352">
        <v>12.1</v>
      </c>
      <c r="C29" s="352">
        <v>12.5</v>
      </c>
      <c r="D29" s="352">
        <v>12.3</v>
      </c>
      <c r="E29" s="13">
        <v>8.9</v>
      </c>
      <c r="F29" s="13">
        <v>15.1</v>
      </c>
    </row>
    <row r="30" spans="1:6">
      <c r="A30" s="18" t="s">
        <v>219</v>
      </c>
      <c r="B30" s="352">
        <v>12.1</v>
      </c>
      <c r="C30" s="352">
        <v>12.5</v>
      </c>
      <c r="D30" s="352">
        <v>12.3</v>
      </c>
      <c r="E30" s="352">
        <v>12.1</v>
      </c>
      <c r="F30" s="13">
        <v>9.4</v>
      </c>
    </row>
    <row r="31" spans="1:6" ht="14.25" thickBot="1">
      <c r="A31" s="49" t="s">
        <v>220</v>
      </c>
      <c r="B31" s="353">
        <v>12.1</v>
      </c>
      <c r="C31" s="353">
        <v>12.5</v>
      </c>
      <c r="D31" s="353">
        <v>12.3</v>
      </c>
      <c r="E31" s="353">
        <v>12.1</v>
      </c>
      <c r="F31" s="353">
        <v>10.9</v>
      </c>
    </row>
    <row r="32" spans="1:6" ht="14.25" thickBot="1">
      <c r="A32" s="351" t="s">
        <v>225</v>
      </c>
      <c r="B32" s="305" t="s">
        <v>210</v>
      </c>
      <c r="C32" s="305" t="s">
        <v>211</v>
      </c>
      <c r="D32" s="305" t="s">
        <v>212</v>
      </c>
      <c r="E32" s="305" t="s">
        <v>213</v>
      </c>
      <c r="F32" s="305" t="s">
        <v>214</v>
      </c>
    </row>
    <row r="33" spans="1:6" ht="14.25" thickBot="1">
      <c r="A33" s="49" t="s">
        <v>215</v>
      </c>
      <c r="B33" s="15">
        <v>27</v>
      </c>
      <c r="C33" s="15">
        <v>29</v>
      </c>
      <c r="D33" s="15">
        <v>32</v>
      </c>
      <c r="E33" s="15">
        <v>32</v>
      </c>
      <c r="F33" s="15">
        <v>32</v>
      </c>
    </row>
    <row r="34" spans="1:6">
      <c r="A34" s="18" t="s">
        <v>216</v>
      </c>
      <c r="B34" s="352">
        <v>29</v>
      </c>
      <c r="C34" s="13">
        <v>25</v>
      </c>
      <c r="D34" s="13">
        <v>32</v>
      </c>
      <c r="E34" s="13">
        <v>33</v>
      </c>
      <c r="F34" s="13">
        <v>33</v>
      </c>
    </row>
    <row r="35" spans="1:6">
      <c r="A35" s="18" t="s">
        <v>217</v>
      </c>
      <c r="B35" s="352">
        <v>31</v>
      </c>
      <c r="C35" s="352">
        <v>28</v>
      </c>
      <c r="D35" s="13">
        <v>28</v>
      </c>
      <c r="E35" s="13">
        <v>32</v>
      </c>
      <c r="F35" s="13">
        <v>32</v>
      </c>
    </row>
    <row r="36" spans="1:6">
      <c r="A36" s="18" t="s">
        <v>218</v>
      </c>
      <c r="B36" s="352">
        <v>31</v>
      </c>
      <c r="C36" s="352">
        <v>30</v>
      </c>
      <c r="D36" s="352">
        <v>31</v>
      </c>
      <c r="E36" s="13">
        <v>22</v>
      </c>
      <c r="F36" s="13">
        <v>32</v>
      </c>
    </row>
    <row r="37" spans="1:6">
      <c r="A37" s="18" t="s">
        <v>219</v>
      </c>
      <c r="B37" s="352">
        <v>31</v>
      </c>
      <c r="C37" s="352">
        <v>30</v>
      </c>
      <c r="D37" s="352">
        <v>30</v>
      </c>
      <c r="E37" s="352">
        <v>26</v>
      </c>
      <c r="F37" s="13">
        <v>22</v>
      </c>
    </row>
    <row r="38" spans="1:6" ht="14.25" thickBot="1">
      <c r="A38" s="18" t="s">
        <v>220</v>
      </c>
      <c r="B38" s="352">
        <v>31</v>
      </c>
      <c r="C38" s="352">
        <v>30</v>
      </c>
      <c r="D38" s="352">
        <v>30</v>
      </c>
      <c r="E38" s="352">
        <v>26</v>
      </c>
      <c r="F38" s="352">
        <v>28</v>
      </c>
    </row>
    <row r="39" spans="1:6" ht="14.25" thickBot="1">
      <c r="A39" s="351" t="s">
        <v>226</v>
      </c>
      <c r="B39" s="305" t="s">
        <v>210</v>
      </c>
      <c r="C39" s="305" t="s">
        <v>211</v>
      </c>
      <c r="D39" s="305" t="s">
        <v>212</v>
      </c>
      <c r="E39" s="305" t="s">
        <v>213</v>
      </c>
      <c r="F39" s="305" t="s">
        <v>214</v>
      </c>
    </row>
    <row r="40" spans="1:6" ht="14.25" thickBot="1">
      <c r="A40" s="49" t="s">
        <v>215</v>
      </c>
      <c r="B40" s="26">
        <v>0.8</v>
      </c>
      <c r="C40" s="26">
        <v>0.8</v>
      </c>
      <c r="D40" s="15">
        <v>0.95</v>
      </c>
      <c r="E40" s="15">
        <v>0.95</v>
      </c>
      <c r="F40" s="15">
        <v>0.95</v>
      </c>
    </row>
    <row r="41" spans="1:6">
      <c r="A41" s="18" t="s">
        <v>216</v>
      </c>
      <c r="B41" s="352">
        <v>0.74</v>
      </c>
      <c r="C41" s="25">
        <v>0.8</v>
      </c>
      <c r="D41" s="13">
        <v>0.95</v>
      </c>
      <c r="E41" s="13">
        <v>0.95</v>
      </c>
      <c r="F41" s="13">
        <v>0.95</v>
      </c>
    </row>
    <row r="42" spans="1:6">
      <c r="A42" s="18" t="s">
        <v>217</v>
      </c>
      <c r="B42" s="352">
        <v>0.76</v>
      </c>
      <c r="C42" s="352">
        <v>0.63</v>
      </c>
      <c r="D42" s="13">
        <v>0.78</v>
      </c>
      <c r="E42" s="13">
        <v>0.95</v>
      </c>
      <c r="F42" s="13">
        <v>0.95</v>
      </c>
    </row>
    <row r="43" spans="1:6">
      <c r="A43" s="18" t="s">
        <v>218</v>
      </c>
      <c r="B43" s="352">
        <v>0.77</v>
      </c>
      <c r="C43" s="352">
        <v>0.65</v>
      </c>
      <c r="D43" s="352">
        <v>0.78</v>
      </c>
      <c r="E43" s="13">
        <v>0.74</v>
      </c>
      <c r="F43" s="13">
        <v>0.95</v>
      </c>
    </row>
    <row r="44" spans="1:6">
      <c r="A44" s="18" t="s">
        <v>219</v>
      </c>
      <c r="B44" s="352">
        <v>0.78</v>
      </c>
      <c r="C44" s="352">
        <v>0.66</v>
      </c>
      <c r="D44" s="364">
        <v>0.7</v>
      </c>
      <c r="E44" s="352">
        <v>0.66</v>
      </c>
      <c r="F44" s="13">
        <v>0.69</v>
      </c>
    </row>
    <row r="45" spans="1:6" ht="14.25" thickBot="1">
      <c r="A45" s="49" t="s">
        <v>220</v>
      </c>
      <c r="B45" s="353">
        <v>0.77</v>
      </c>
      <c r="C45" s="353">
        <v>0.64</v>
      </c>
      <c r="D45" s="353">
        <v>0.69</v>
      </c>
      <c r="E45" s="353">
        <v>0.75</v>
      </c>
      <c r="F45" s="353">
        <v>0.62</v>
      </c>
    </row>
    <row r="46" spans="1:6">
      <c r="A46" s="28" t="s">
        <v>224</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8"/>
  <sheetViews>
    <sheetView zoomScaleNormal="100" workbookViewId="0">
      <selection activeCell="A2" sqref="A2"/>
    </sheetView>
  </sheetViews>
  <sheetFormatPr defaultRowHeight="15"/>
  <cols>
    <col min="1" max="4" width="9" style="53"/>
    <col min="5" max="9" width="9.875" style="53" customWidth="1"/>
    <col min="10" max="16384" width="9" style="53"/>
  </cols>
  <sheetData>
    <row r="1" spans="1:13">
      <c r="A1" s="53" t="str">
        <f>Citation!A3</f>
        <v>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v>
      </c>
    </row>
    <row r="3" spans="1:13">
      <c r="A3" s="52" t="s">
        <v>68</v>
      </c>
    </row>
    <row r="4" spans="1:13" ht="15.75" thickBot="1">
      <c r="A4" s="28" t="s">
        <v>0</v>
      </c>
    </row>
    <row r="5" spans="1:13" ht="15.75" thickBot="1">
      <c r="A5" s="79"/>
      <c r="B5" s="370" t="s">
        <v>54</v>
      </c>
      <c r="C5" s="370"/>
      <c r="D5" s="370"/>
      <c r="E5" s="80" t="s">
        <v>55</v>
      </c>
      <c r="F5" s="80" t="s">
        <v>56</v>
      </c>
      <c r="G5" s="80" t="s">
        <v>57</v>
      </c>
      <c r="H5" s="80" t="s">
        <v>58</v>
      </c>
      <c r="I5" s="80" t="s">
        <v>59</v>
      </c>
      <c r="J5" s="79"/>
      <c r="K5" s="79"/>
    </row>
    <row r="6" spans="1:13" ht="15.75" thickBot="1">
      <c r="A6" s="81" t="s">
        <v>60</v>
      </c>
      <c r="B6" s="81" t="s">
        <v>61</v>
      </c>
      <c r="C6" s="81" t="s">
        <v>62</v>
      </c>
      <c r="D6" s="81" t="s">
        <v>63</v>
      </c>
      <c r="E6" s="81" t="s">
        <v>64</v>
      </c>
      <c r="F6" s="81" t="s">
        <v>64</v>
      </c>
      <c r="G6" s="81" t="s">
        <v>65</v>
      </c>
      <c r="H6" s="81" t="s">
        <v>66</v>
      </c>
      <c r="I6" s="81" t="s">
        <v>67</v>
      </c>
      <c r="J6" s="82" t="s">
        <v>14</v>
      </c>
      <c r="K6" s="82" t="s">
        <v>15</v>
      </c>
    </row>
    <row r="7" spans="1:13">
      <c r="A7" s="83">
        <v>1973</v>
      </c>
      <c r="B7" s="60">
        <v>9.3000000000000007</v>
      </c>
      <c r="C7" s="5">
        <v>0.2</v>
      </c>
      <c r="D7" s="5">
        <v>9.5</v>
      </c>
      <c r="E7" s="5">
        <v>26.7</v>
      </c>
      <c r="F7" s="5">
        <v>14.1</v>
      </c>
      <c r="G7" s="355">
        <v>30</v>
      </c>
      <c r="H7" s="356">
        <v>36</v>
      </c>
      <c r="I7" s="356">
        <v>21.14</v>
      </c>
      <c r="J7" s="356">
        <v>27.7</v>
      </c>
      <c r="K7" s="355">
        <v>0.92</v>
      </c>
      <c r="M7" s="365"/>
    </row>
    <row r="8" spans="1:13">
      <c r="A8" s="83">
        <v>1974</v>
      </c>
      <c r="B8" s="60">
        <v>12.1</v>
      </c>
      <c r="C8" s="5">
        <v>0.2</v>
      </c>
      <c r="D8" s="5">
        <v>12.2</v>
      </c>
      <c r="E8" s="5">
        <v>31.3</v>
      </c>
      <c r="F8" s="5">
        <v>14.9</v>
      </c>
      <c r="G8" s="355">
        <v>39</v>
      </c>
      <c r="H8" s="356">
        <v>39</v>
      </c>
      <c r="I8" s="356">
        <v>26.01</v>
      </c>
      <c r="J8" s="356">
        <v>21.9</v>
      </c>
      <c r="K8" s="355">
        <v>1.22</v>
      </c>
    </row>
    <row r="9" spans="1:13">
      <c r="A9" s="83">
        <v>1975</v>
      </c>
      <c r="B9" s="60">
        <v>15</v>
      </c>
      <c r="C9" s="5">
        <v>0.7</v>
      </c>
      <c r="D9" s="5">
        <v>15.7</v>
      </c>
      <c r="E9" s="5">
        <v>33.700000000000003</v>
      </c>
      <c r="F9" s="5">
        <v>16.100000000000001</v>
      </c>
      <c r="G9" s="355">
        <v>39</v>
      </c>
      <c r="H9" s="356">
        <v>47</v>
      </c>
      <c r="I9" s="356">
        <v>24.35</v>
      </c>
      <c r="J9" s="356">
        <v>15.2</v>
      </c>
      <c r="K9" s="357">
        <v>1.7</v>
      </c>
    </row>
    <row r="10" spans="1:13">
      <c r="A10" s="83">
        <v>1976</v>
      </c>
      <c r="B10" s="60">
        <v>10.199999999999999</v>
      </c>
      <c r="C10" s="5">
        <v>0.7</v>
      </c>
      <c r="D10" s="5">
        <v>10.9</v>
      </c>
      <c r="E10" s="5">
        <v>24.8</v>
      </c>
      <c r="F10" s="5">
        <v>14.3</v>
      </c>
      <c r="G10" s="355">
        <v>19</v>
      </c>
      <c r="H10" s="356">
        <v>44</v>
      </c>
      <c r="I10" s="356">
        <v>13.37</v>
      </c>
      <c r="J10" s="356">
        <v>22.6</v>
      </c>
      <c r="K10" s="355">
        <v>1.19</v>
      </c>
    </row>
    <row r="11" spans="1:13">
      <c r="A11" s="83">
        <v>1977</v>
      </c>
      <c r="B11" s="60">
        <v>6</v>
      </c>
      <c r="C11" s="5">
        <v>0.5</v>
      </c>
      <c r="D11" s="5">
        <v>6.5</v>
      </c>
      <c r="E11" s="60">
        <v>17</v>
      </c>
      <c r="F11" s="5">
        <v>11.3</v>
      </c>
      <c r="G11" s="355">
        <v>6</v>
      </c>
      <c r="H11" s="356">
        <v>38</v>
      </c>
      <c r="I11" s="356">
        <v>5.15</v>
      </c>
      <c r="J11" s="356">
        <v>28.1</v>
      </c>
      <c r="K11" s="355">
        <v>0.91</v>
      </c>
    </row>
    <row r="12" spans="1:13">
      <c r="A12" s="83">
        <v>1978</v>
      </c>
      <c r="B12" s="60">
        <v>4.4000000000000004</v>
      </c>
      <c r="C12" s="5">
        <v>0.4</v>
      </c>
      <c r="D12" s="5">
        <v>4.8</v>
      </c>
      <c r="E12" s="5">
        <v>14.9</v>
      </c>
      <c r="F12" s="5">
        <v>8.4</v>
      </c>
      <c r="G12" s="355">
        <v>21</v>
      </c>
      <c r="H12" s="356">
        <v>32</v>
      </c>
      <c r="I12" s="356">
        <v>25.22</v>
      </c>
      <c r="J12" s="358">
        <v>35</v>
      </c>
      <c r="K12" s="355">
        <v>0.56999999999999995</v>
      </c>
    </row>
    <row r="13" spans="1:13">
      <c r="A13" s="83">
        <v>1979</v>
      </c>
      <c r="B13" s="60">
        <v>7.2</v>
      </c>
      <c r="C13" s="5">
        <v>0.7</v>
      </c>
      <c r="D13" s="5">
        <v>7.9</v>
      </c>
      <c r="E13" s="5">
        <v>18.3</v>
      </c>
      <c r="F13" s="60">
        <v>9</v>
      </c>
      <c r="G13" s="355">
        <v>17</v>
      </c>
      <c r="H13" s="356">
        <v>43</v>
      </c>
      <c r="I13" s="356">
        <v>18.440000000000001</v>
      </c>
      <c r="J13" s="356">
        <v>17.399999999999999</v>
      </c>
      <c r="K13" s="355">
        <v>1.39</v>
      </c>
    </row>
    <row r="14" spans="1:13">
      <c r="A14" s="83">
        <v>1980</v>
      </c>
      <c r="B14" s="60">
        <v>4.0999999999999996</v>
      </c>
      <c r="C14" s="5">
        <v>0.1</v>
      </c>
      <c r="D14" s="5">
        <v>4.2</v>
      </c>
      <c r="E14" s="5">
        <v>13.2</v>
      </c>
      <c r="F14" s="5">
        <v>8.1</v>
      </c>
      <c r="G14" s="355">
        <v>11</v>
      </c>
      <c r="H14" s="356">
        <v>32</v>
      </c>
      <c r="I14" s="356">
        <v>13.39</v>
      </c>
      <c r="J14" s="356">
        <v>35.9</v>
      </c>
      <c r="K14" s="355">
        <v>0.59</v>
      </c>
    </row>
    <row r="15" spans="1:13">
      <c r="A15" s="83">
        <v>1981</v>
      </c>
      <c r="B15" s="60">
        <v>4.7</v>
      </c>
      <c r="C15" s="5">
        <v>0.6</v>
      </c>
      <c r="D15" s="5">
        <v>5.2</v>
      </c>
      <c r="E15" s="5">
        <v>16.3</v>
      </c>
      <c r="F15" s="5">
        <v>7.8</v>
      </c>
      <c r="G15" s="355">
        <v>23</v>
      </c>
      <c r="H15" s="356">
        <v>32</v>
      </c>
      <c r="I15" s="356">
        <v>29.97</v>
      </c>
      <c r="J15" s="358">
        <v>26</v>
      </c>
      <c r="K15" s="357">
        <v>1</v>
      </c>
    </row>
    <row r="16" spans="1:13">
      <c r="A16" s="83">
        <v>1982</v>
      </c>
      <c r="B16" s="60">
        <v>9.1</v>
      </c>
      <c r="C16" s="5">
        <v>1.1000000000000001</v>
      </c>
      <c r="D16" s="5">
        <v>10.1</v>
      </c>
      <c r="E16" s="5">
        <v>23.6</v>
      </c>
      <c r="F16" s="5">
        <v>9.6</v>
      </c>
      <c r="G16" s="355">
        <v>35</v>
      </c>
      <c r="H16" s="356">
        <v>43</v>
      </c>
      <c r="I16" s="356">
        <v>36.049999999999997</v>
      </c>
      <c r="J16" s="356">
        <v>17.600000000000001</v>
      </c>
      <c r="K16" s="355">
        <v>1.53</v>
      </c>
    </row>
    <row r="17" spans="1:11">
      <c r="A17" s="83">
        <v>1983</v>
      </c>
      <c r="B17" s="60">
        <v>11</v>
      </c>
      <c r="C17" s="5">
        <v>1.2</v>
      </c>
      <c r="D17" s="5">
        <v>12.2</v>
      </c>
      <c r="E17" s="5">
        <v>24.7</v>
      </c>
      <c r="F17" s="5">
        <v>11.2</v>
      </c>
      <c r="G17" s="355">
        <v>24</v>
      </c>
      <c r="H17" s="356">
        <v>49</v>
      </c>
      <c r="I17" s="359">
        <v>21.5</v>
      </c>
      <c r="J17" s="356">
        <v>17.600000000000001</v>
      </c>
      <c r="K17" s="355">
        <v>1.52</v>
      </c>
    </row>
    <row r="18" spans="1:11">
      <c r="A18" s="83">
        <v>1984</v>
      </c>
      <c r="B18" s="60">
        <v>11.7</v>
      </c>
      <c r="C18" s="5">
        <v>0.7</v>
      </c>
      <c r="D18" s="5">
        <v>12.4</v>
      </c>
      <c r="E18" s="5">
        <v>27.8</v>
      </c>
      <c r="F18" s="5">
        <v>9.9</v>
      </c>
      <c r="G18" s="355">
        <v>52</v>
      </c>
      <c r="H18" s="356">
        <v>45</v>
      </c>
      <c r="I18" s="356">
        <v>53.14</v>
      </c>
      <c r="J18" s="356">
        <v>14.3</v>
      </c>
      <c r="K18" s="355">
        <v>1.85</v>
      </c>
    </row>
    <row r="19" spans="1:11">
      <c r="A19" s="83">
        <v>1985</v>
      </c>
      <c r="B19" s="60">
        <v>13.9</v>
      </c>
      <c r="C19" s="5">
        <v>1.6</v>
      </c>
      <c r="D19" s="5">
        <v>15.5</v>
      </c>
      <c r="E19" s="5">
        <v>29.6</v>
      </c>
      <c r="F19" s="5">
        <v>12.6</v>
      </c>
      <c r="G19" s="355">
        <v>35</v>
      </c>
      <c r="H19" s="356">
        <v>52</v>
      </c>
      <c r="I19" s="356">
        <v>27.92</v>
      </c>
      <c r="J19" s="356">
        <v>13.7</v>
      </c>
      <c r="K19" s="355">
        <v>1.94</v>
      </c>
    </row>
    <row r="20" spans="1:11">
      <c r="A20" s="83">
        <v>1986</v>
      </c>
      <c r="B20" s="60">
        <v>6.9</v>
      </c>
      <c r="C20" s="5">
        <v>0.7</v>
      </c>
      <c r="D20" s="5">
        <v>7.6</v>
      </c>
      <c r="E20" s="5">
        <v>23.3</v>
      </c>
      <c r="F20" s="60">
        <v>11</v>
      </c>
      <c r="G20" s="355">
        <v>25</v>
      </c>
      <c r="H20" s="356">
        <v>33</v>
      </c>
      <c r="I20" s="356">
        <v>22.52</v>
      </c>
      <c r="J20" s="356">
        <v>26.8</v>
      </c>
      <c r="K20" s="355">
        <v>0.96</v>
      </c>
    </row>
    <row r="21" spans="1:11">
      <c r="A21" s="83">
        <v>1987</v>
      </c>
      <c r="B21" s="60">
        <v>14.2</v>
      </c>
      <c r="C21" s="5">
        <v>1.4</v>
      </c>
      <c r="D21" s="5">
        <v>15.6</v>
      </c>
      <c r="E21" s="5">
        <v>41.2</v>
      </c>
      <c r="F21" s="5">
        <v>13.7</v>
      </c>
      <c r="G21" s="355">
        <v>90</v>
      </c>
      <c r="H21" s="356">
        <v>38</v>
      </c>
      <c r="I21" s="356">
        <v>65.69</v>
      </c>
      <c r="J21" s="356">
        <v>17.8</v>
      </c>
      <c r="K21" s="355">
        <v>1.59</v>
      </c>
    </row>
    <row r="22" spans="1:11">
      <c r="A22" s="83">
        <v>1988</v>
      </c>
      <c r="B22" s="60">
        <v>19.399999999999999</v>
      </c>
      <c r="C22" s="60">
        <v>4</v>
      </c>
      <c r="D22" s="5">
        <v>23.3</v>
      </c>
      <c r="E22" s="5">
        <v>47.5</v>
      </c>
      <c r="F22" s="5">
        <v>22.6</v>
      </c>
      <c r="G22" s="355">
        <v>32</v>
      </c>
      <c r="H22" s="356">
        <v>49</v>
      </c>
      <c r="I22" s="356">
        <v>13.95</v>
      </c>
      <c r="J22" s="356">
        <v>14.3</v>
      </c>
      <c r="K22" s="355">
        <v>1.72</v>
      </c>
    </row>
    <row r="23" spans="1:11">
      <c r="A23" s="83">
        <v>1989</v>
      </c>
      <c r="B23" s="60">
        <v>14.4</v>
      </c>
      <c r="C23" s="5">
        <v>2.2999999999999998</v>
      </c>
      <c r="D23" s="5">
        <v>16.7</v>
      </c>
      <c r="E23" s="60">
        <v>36</v>
      </c>
      <c r="F23" s="5">
        <v>18.399999999999999</v>
      </c>
      <c r="G23" s="355">
        <v>53</v>
      </c>
      <c r="H23" s="356">
        <v>46</v>
      </c>
      <c r="I23" s="356">
        <v>28.81</v>
      </c>
      <c r="J23" s="356">
        <v>19.7</v>
      </c>
      <c r="K23" s="355">
        <v>1.47</v>
      </c>
    </row>
    <row r="24" spans="1:11">
      <c r="A24" s="83">
        <v>1990</v>
      </c>
      <c r="B24" s="60">
        <v>17.399999999999999</v>
      </c>
      <c r="C24" s="5">
        <v>1.7</v>
      </c>
      <c r="D24" s="5">
        <v>19.100000000000001</v>
      </c>
      <c r="E24" s="5">
        <v>40.4</v>
      </c>
      <c r="F24" s="5">
        <v>16.100000000000001</v>
      </c>
      <c r="G24" s="355">
        <v>60</v>
      </c>
      <c r="H24" s="356">
        <v>47</v>
      </c>
      <c r="I24" s="356">
        <v>37.36</v>
      </c>
      <c r="J24" s="356">
        <v>14.7</v>
      </c>
      <c r="K24" s="355">
        <v>1.79</v>
      </c>
    </row>
    <row r="25" spans="1:11">
      <c r="A25" s="83">
        <v>1991</v>
      </c>
      <c r="B25" s="60">
        <v>15.6</v>
      </c>
      <c r="C25" s="5">
        <v>1.6</v>
      </c>
      <c r="D25" s="5">
        <v>17.3</v>
      </c>
      <c r="E25" s="5">
        <v>42.3</v>
      </c>
      <c r="F25" s="5">
        <v>17.3</v>
      </c>
      <c r="G25" s="355">
        <v>57</v>
      </c>
      <c r="H25" s="356">
        <v>41</v>
      </c>
      <c r="I25" s="356">
        <v>32.85</v>
      </c>
      <c r="J25" s="356">
        <v>18.100000000000001</v>
      </c>
      <c r="K25" s="355">
        <v>1.43</v>
      </c>
    </row>
    <row r="26" spans="1:11">
      <c r="A26" s="83">
        <v>1992</v>
      </c>
      <c r="B26" s="60">
        <v>15.7</v>
      </c>
      <c r="C26" s="5">
        <v>2.8</v>
      </c>
      <c r="D26" s="5">
        <v>18.5</v>
      </c>
      <c r="E26" s="5">
        <v>44.8</v>
      </c>
      <c r="F26" s="5">
        <v>20.8</v>
      </c>
      <c r="G26" s="355">
        <v>60</v>
      </c>
      <c r="H26" s="356">
        <v>41</v>
      </c>
      <c r="I26" s="359">
        <v>28.7</v>
      </c>
      <c r="J26" s="356">
        <v>20.399999999999999</v>
      </c>
      <c r="K26" s="355">
        <v>1.38</v>
      </c>
    </row>
    <row r="27" spans="1:11">
      <c r="A27" s="83">
        <v>1993</v>
      </c>
      <c r="B27" s="60">
        <v>22.8</v>
      </c>
      <c r="C27" s="5">
        <v>3.8</v>
      </c>
      <c r="D27" s="5">
        <v>26.6</v>
      </c>
      <c r="E27" s="5">
        <v>56.7</v>
      </c>
      <c r="F27" s="5">
        <v>22.3</v>
      </c>
      <c r="G27" s="355">
        <v>91</v>
      </c>
      <c r="H27" s="356">
        <v>47</v>
      </c>
      <c r="I27" s="356">
        <v>40.75</v>
      </c>
      <c r="J27" s="356">
        <v>14.8</v>
      </c>
      <c r="K27" s="355">
        <v>1.96</v>
      </c>
    </row>
    <row r="28" spans="1:11">
      <c r="A28" s="83">
        <v>1994</v>
      </c>
      <c r="B28" s="60">
        <v>23.9</v>
      </c>
      <c r="C28" s="5">
        <v>3.8</v>
      </c>
      <c r="D28" s="5">
        <v>27.7</v>
      </c>
      <c r="E28" s="5">
        <v>57.4</v>
      </c>
      <c r="F28" s="5">
        <v>24.9</v>
      </c>
      <c r="G28" s="355">
        <v>60</v>
      </c>
      <c r="H28" s="356">
        <v>48</v>
      </c>
      <c r="I28" s="356">
        <v>23.88</v>
      </c>
      <c r="J28" s="358">
        <v>15</v>
      </c>
      <c r="K28" s="355">
        <v>1.66</v>
      </c>
    </row>
    <row r="29" spans="1:11">
      <c r="A29" s="83">
        <v>1995</v>
      </c>
      <c r="B29" s="60">
        <v>23.5</v>
      </c>
      <c r="C29" s="5">
        <v>1.2</v>
      </c>
      <c r="D29" s="5">
        <v>24.8</v>
      </c>
      <c r="E29" s="5">
        <v>52.9</v>
      </c>
      <c r="F29" s="5">
        <v>23.2</v>
      </c>
      <c r="G29" s="355">
        <v>82</v>
      </c>
      <c r="H29" s="356">
        <v>47</v>
      </c>
      <c r="I29" s="356">
        <v>35.549999999999997</v>
      </c>
      <c r="J29" s="356">
        <v>15.2</v>
      </c>
      <c r="K29" s="355">
        <v>1.78</v>
      </c>
    </row>
    <row r="30" spans="1:11">
      <c r="A30" s="83">
        <v>1996</v>
      </c>
      <c r="B30" s="60">
        <v>20.7</v>
      </c>
      <c r="C30" s="5">
        <v>1.5</v>
      </c>
      <c r="D30" s="5">
        <v>22.1</v>
      </c>
      <c r="E30" s="5">
        <v>51.4</v>
      </c>
      <c r="F30" s="5">
        <v>22.9</v>
      </c>
      <c r="G30" s="355">
        <v>61</v>
      </c>
      <c r="H30" s="356">
        <v>43</v>
      </c>
      <c r="I30" s="356">
        <v>26.75</v>
      </c>
      <c r="J30" s="356">
        <v>19.7</v>
      </c>
      <c r="K30" s="355">
        <v>1.39</v>
      </c>
    </row>
    <row r="31" spans="1:11">
      <c r="A31" s="83">
        <v>1997</v>
      </c>
      <c r="B31" s="60">
        <v>24.1</v>
      </c>
      <c r="C31" s="5">
        <v>2.2999999999999998</v>
      </c>
      <c r="D31" s="5">
        <v>26.3</v>
      </c>
      <c r="E31" s="60">
        <v>56</v>
      </c>
      <c r="F31" s="5">
        <v>24.2</v>
      </c>
      <c r="G31" s="355">
        <v>124</v>
      </c>
      <c r="H31" s="356">
        <v>47</v>
      </c>
      <c r="I31" s="356">
        <v>51.34</v>
      </c>
      <c r="J31" s="356">
        <v>14.1</v>
      </c>
      <c r="K31" s="357">
        <v>1.7</v>
      </c>
    </row>
    <row r="32" spans="1:11">
      <c r="A32" s="83">
        <v>1998</v>
      </c>
      <c r="B32" s="60">
        <v>23.1</v>
      </c>
      <c r="C32" s="5">
        <v>2.2000000000000002</v>
      </c>
      <c r="D32" s="5">
        <v>25.3</v>
      </c>
      <c r="E32" s="60">
        <v>50</v>
      </c>
      <c r="F32" s="5">
        <v>27.9</v>
      </c>
      <c r="G32" s="355">
        <v>45</v>
      </c>
      <c r="H32" s="356">
        <v>51</v>
      </c>
      <c r="I32" s="356">
        <v>16.170000000000002</v>
      </c>
      <c r="J32" s="356">
        <v>16.5</v>
      </c>
      <c r="K32" s="355">
        <v>1.55</v>
      </c>
    </row>
    <row r="33" spans="1:11">
      <c r="A33" s="83">
        <v>1999</v>
      </c>
      <c r="B33" s="60">
        <v>15</v>
      </c>
      <c r="C33" s="5">
        <v>1.4</v>
      </c>
      <c r="D33" s="5">
        <v>16.399999999999999</v>
      </c>
      <c r="E33" s="5">
        <v>42.8</v>
      </c>
      <c r="F33" s="5">
        <v>22.7</v>
      </c>
      <c r="G33" s="355">
        <v>38</v>
      </c>
      <c r="H33" s="356">
        <v>38</v>
      </c>
      <c r="I33" s="356">
        <v>16.86</v>
      </c>
      <c r="J33" s="356">
        <v>24.6</v>
      </c>
      <c r="K33" s="355">
        <v>1.07</v>
      </c>
    </row>
    <row r="34" spans="1:11">
      <c r="A34" s="83">
        <v>2000</v>
      </c>
      <c r="B34" s="60">
        <v>15.9</v>
      </c>
      <c r="C34" s="60">
        <v>2</v>
      </c>
      <c r="D34" s="5">
        <v>17.8</v>
      </c>
      <c r="E34" s="5">
        <v>40.6</v>
      </c>
      <c r="F34" s="5">
        <v>20.9</v>
      </c>
      <c r="G34" s="355">
        <v>38</v>
      </c>
      <c r="H34" s="356">
        <v>44</v>
      </c>
      <c r="I34" s="356">
        <v>17.97</v>
      </c>
      <c r="J34" s="356">
        <v>19.899999999999999</v>
      </c>
      <c r="K34" s="355">
        <v>1.35</v>
      </c>
    </row>
    <row r="35" spans="1:11">
      <c r="A35" s="83">
        <v>2001</v>
      </c>
      <c r="B35" s="60">
        <v>13.5</v>
      </c>
      <c r="C35" s="5">
        <v>1.8</v>
      </c>
      <c r="D35" s="5">
        <v>15.2</v>
      </c>
      <c r="E35" s="5">
        <v>29.6</v>
      </c>
      <c r="F35" s="5">
        <v>14.9</v>
      </c>
      <c r="G35" s="355">
        <v>100</v>
      </c>
      <c r="H35" s="356">
        <v>51</v>
      </c>
      <c r="I35" s="356">
        <v>67.36</v>
      </c>
      <c r="J35" s="356">
        <v>10.7</v>
      </c>
      <c r="K35" s="357">
        <v>2</v>
      </c>
    </row>
    <row r="36" spans="1:11">
      <c r="A36" s="83">
        <v>2002</v>
      </c>
      <c r="B36" s="60">
        <v>13.6</v>
      </c>
      <c r="C36" s="5">
        <v>2.6</v>
      </c>
      <c r="D36" s="5">
        <v>16.2</v>
      </c>
      <c r="E36" s="5">
        <v>37.200000000000003</v>
      </c>
      <c r="F36" s="5">
        <v>17.399999999999999</v>
      </c>
      <c r="G36" s="355">
        <v>66</v>
      </c>
      <c r="H36" s="356">
        <v>44</v>
      </c>
      <c r="I36" s="356">
        <v>38.25</v>
      </c>
      <c r="J36" s="358">
        <v>16</v>
      </c>
      <c r="K36" s="355">
        <v>1.54</v>
      </c>
    </row>
    <row r="37" spans="1:11">
      <c r="A37" s="83">
        <v>2003</v>
      </c>
      <c r="B37" s="60">
        <v>18.399999999999999</v>
      </c>
      <c r="C37" s="60">
        <v>2</v>
      </c>
      <c r="D37" s="5">
        <v>20.399999999999999</v>
      </c>
      <c r="E37" s="5">
        <v>55.9</v>
      </c>
      <c r="F37" s="5">
        <v>22.4</v>
      </c>
      <c r="G37" s="355">
        <v>76</v>
      </c>
      <c r="H37" s="356">
        <v>37</v>
      </c>
      <c r="I37" s="356">
        <v>33.86</v>
      </c>
      <c r="J37" s="356">
        <v>21.9</v>
      </c>
      <c r="K37" s="355">
        <v>1.22</v>
      </c>
    </row>
    <row r="38" spans="1:11">
      <c r="A38" s="83">
        <v>2004</v>
      </c>
      <c r="B38" s="60">
        <v>19.2</v>
      </c>
      <c r="C38" s="5">
        <v>2.6</v>
      </c>
      <c r="D38" s="5">
        <v>21.8</v>
      </c>
      <c r="E38" s="5">
        <v>55.9</v>
      </c>
      <c r="F38" s="5">
        <v>23.5</v>
      </c>
      <c r="G38" s="355">
        <v>45</v>
      </c>
      <c r="H38" s="356">
        <v>39</v>
      </c>
      <c r="I38" s="356">
        <v>19.27</v>
      </c>
      <c r="J38" s="356">
        <v>19.899999999999999</v>
      </c>
      <c r="K38" s="355">
        <v>1.34</v>
      </c>
    </row>
    <row r="39" spans="1:11">
      <c r="A39" s="83">
        <v>2005</v>
      </c>
      <c r="B39" s="60">
        <v>14.2</v>
      </c>
      <c r="C39" s="5">
        <v>4.3</v>
      </c>
      <c r="D39" s="5">
        <v>18.399999999999999</v>
      </c>
      <c r="E39" s="5">
        <v>46.8</v>
      </c>
      <c r="F39" s="5">
        <v>24.1</v>
      </c>
      <c r="G39" s="355">
        <v>37</v>
      </c>
      <c r="H39" s="356">
        <v>39</v>
      </c>
      <c r="I39" s="356">
        <v>15.38</v>
      </c>
      <c r="J39" s="356">
        <v>26.3</v>
      </c>
      <c r="K39" s="355">
        <v>0.99</v>
      </c>
    </row>
    <row r="40" spans="1:11">
      <c r="A40" s="83">
        <v>2006</v>
      </c>
      <c r="B40" s="60">
        <v>12.3</v>
      </c>
      <c r="C40" s="5">
        <v>2.2999999999999998</v>
      </c>
      <c r="D40" s="5">
        <v>14.6</v>
      </c>
      <c r="E40" s="5">
        <v>40.4</v>
      </c>
      <c r="F40" s="5">
        <v>20.399999999999999</v>
      </c>
      <c r="G40" s="355">
        <v>38</v>
      </c>
      <c r="H40" s="356">
        <v>36</v>
      </c>
      <c r="I40" s="356">
        <v>18.850000000000001</v>
      </c>
      <c r="J40" s="356">
        <v>24.8</v>
      </c>
      <c r="K40" s="355">
        <v>1.06</v>
      </c>
    </row>
    <row r="41" spans="1:11">
      <c r="A41" s="83">
        <v>2007</v>
      </c>
      <c r="B41" s="60">
        <v>12.5</v>
      </c>
      <c r="C41" s="5">
        <v>1.9</v>
      </c>
      <c r="D41" s="5">
        <v>14.4</v>
      </c>
      <c r="E41" s="5">
        <v>36.1</v>
      </c>
      <c r="F41" s="5">
        <v>19.3</v>
      </c>
      <c r="G41" s="355">
        <v>31</v>
      </c>
      <c r="H41" s="356">
        <v>40</v>
      </c>
      <c r="I41" s="356">
        <v>16.16</v>
      </c>
      <c r="J41" s="356">
        <v>22.1</v>
      </c>
      <c r="K41" s="355">
        <v>1.22</v>
      </c>
    </row>
    <row r="42" spans="1:11">
      <c r="A42" s="85">
        <v>2008</v>
      </c>
      <c r="B42" s="60">
        <v>12.7</v>
      </c>
      <c r="C42" s="5">
        <v>2.2999999999999998</v>
      </c>
      <c r="D42" s="60">
        <v>15</v>
      </c>
      <c r="E42" s="5">
        <v>34.6</v>
      </c>
      <c r="F42" s="60">
        <v>19</v>
      </c>
      <c r="G42" s="5">
        <v>46</v>
      </c>
      <c r="H42" s="360">
        <v>43</v>
      </c>
      <c r="I42" s="360">
        <v>24.48</v>
      </c>
      <c r="J42" s="356">
        <v>17.7</v>
      </c>
      <c r="K42" s="5">
        <v>1.43</v>
      </c>
    </row>
    <row r="43" spans="1:11">
      <c r="A43" s="85">
        <v>2009</v>
      </c>
      <c r="B43" s="60">
        <v>13.6</v>
      </c>
      <c r="C43" s="5">
        <v>2.2000000000000002</v>
      </c>
      <c r="D43" s="5">
        <v>15.8</v>
      </c>
      <c r="E43" s="5">
        <v>34.6</v>
      </c>
      <c r="F43" s="5">
        <v>17.8</v>
      </c>
      <c r="G43" s="5">
        <v>47</v>
      </c>
      <c r="H43" s="360">
        <v>46</v>
      </c>
      <c r="I43" s="360">
        <v>26.59</v>
      </c>
      <c r="J43" s="356">
        <v>14.6</v>
      </c>
      <c r="K43" s="5">
        <v>1.69</v>
      </c>
    </row>
    <row r="44" spans="1:11">
      <c r="A44" s="85">
        <v>2010</v>
      </c>
      <c r="B44" s="60">
        <v>12.9</v>
      </c>
      <c r="C44" s="5">
        <v>1.9</v>
      </c>
      <c r="D44" s="5">
        <v>14.8</v>
      </c>
      <c r="E44" s="5">
        <v>36.5</v>
      </c>
      <c r="F44" s="5">
        <v>18.3</v>
      </c>
      <c r="G44" s="5">
        <v>53</v>
      </c>
      <c r="H44" s="360">
        <v>41</v>
      </c>
      <c r="I44" s="360">
        <v>29.09</v>
      </c>
      <c r="J44" s="356">
        <v>17.600000000000001</v>
      </c>
      <c r="K44" s="5">
        <v>1.41</v>
      </c>
    </row>
    <row r="45" spans="1:11">
      <c r="A45" s="85">
        <v>2011</v>
      </c>
      <c r="B45" s="60">
        <v>13.8</v>
      </c>
      <c r="C45" s="5">
        <v>1.9</v>
      </c>
      <c r="D45" s="5">
        <v>15.7</v>
      </c>
      <c r="E45" s="5">
        <v>38.700000000000003</v>
      </c>
      <c r="F45" s="5">
        <v>20.2</v>
      </c>
      <c r="G45" s="5">
        <v>34</v>
      </c>
      <c r="H45" s="360">
        <v>41</v>
      </c>
      <c r="I45" s="360">
        <v>17.03</v>
      </c>
      <c r="J45" s="356">
        <v>19</v>
      </c>
      <c r="K45" s="5">
        <v>1.35</v>
      </c>
    </row>
    <row r="46" spans="1:11">
      <c r="A46" s="85">
        <v>2012</v>
      </c>
      <c r="B46" s="60">
        <v>10.9</v>
      </c>
      <c r="C46" s="5">
        <v>1.7</v>
      </c>
      <c r="D46" s="5">
        <v>12.6</v>
      </c>
      <c r="E46" s="5">
        <v>32.9</v>
      </c>
      <c r="F46" s="5">
        <v>17.100000000000001</v>
      </c>
      <c r="G46" s="5">
        <v>31</v>
      </c>
      <c r="H46" s="360">
        <v>38</v>
      </c>
      <c r="I46" s="360">
        <v>18.03</v>
      </c>
      <c r="J46" s="356">
        <v>23.6</v>
      </c>
      <c r="K46" s="5">
        <v>1.1299999999999999</v>
      </c>
    </row>
    <row r="47" spans="1:11">
      <c r="A47" s="85">
        <v>2013</v>
      </c>
      <c r="B47" s="60">
        <v>12.1</v>
      </c>
      <c r="C47" s="5">
        <v>1.5</v>
      </c>
      <c r="D47" s="5">
        <v>13.6</v>
      </c>
      <c r="E47" s="5">
        <v>33.4</v>
      </c>
      <c r="F47" s="5">
        <v>16.399999999999999</v>
      </c>
      <c r="G47" s="5">
        <v>37</v>
      </c>
      <c r="H47" s="360">
        <v>41</v>
      </c>
      <c r="I47" s="360">
        <v>22.79</v>
      </c>
      <c r="J47" s="356">
        <v>19.600000000000001</v>
      </c>
      <c r="K47" s="5">
        <v>1.32</v>
      </c>
    </row>
    <row r="48" spans="1:11">
      <c r="A48" s="85">
        <v>2014</v>
      </c>
      <c r="B48" s="60">
        <v>12.1</v>
      </c>
      <c r="C48" s="5">
        <v>2.4</v>
      </c>
      <c r="D48" s="5">
        <v>14.5</v>
      </c>
      <c r="E48" s="5">
        <v>36.799999999999997</v>
      </c>
      <c r="F48" s="5">
        <v>15.1</v>
      </c>
      <c r="G48" s="5">
        <v>71</v>
      </c>
      <c r="H48" s="360">
        <v>39</v>
      </c>
      <c r="I48" s="360">
        <v>47.23</v>
      </c>
      <c r="J48" s="356">
        <v>17.899999999999999</v>
      </c>
      <c r="K48" s="5">
        <v>1.43</v>
      </c>
    </row>
    <row r="49" spans="1:11">
      <c r="A49" s="85">
        <v>2015</v>
      </c>
      <c r="B49" s="60">
        <v>13.2</v>
      </c>
      <c r="C49" s="5">
        <v>4.3</v>
      </c>
      <c r="D49" s="5">
        <v>17.5</v>
      </c>
      <c r="E49" s="60">
        <v>40</v>
      </c>
      <c r="F49" s="5">
        <v>19.100000000000001</v>
      </c>
      <c r="G49" s="5">
        <v>32</v>
      </c>
      <c r="H49" s="360">
        <v>44</v>
      </c>
      <c r="I49" s="360">
        <v>16.809999999999999</v>
      </c>
      <c r="J49" s="356">
        <v>17.600000000000001</v>
      </c>
      <c r="K49" s="5">
        <v>1.46</v>
      </c>
    </row>
    <row r="50" spans="1:11">
      <c r="A50" s="85">
        <v>2016</v>
      </c>
      <c r="B50" s="60">
        <v>10.6</v>
      </c>
      <c r="C50" s="5">
        <v>2.2000000000000002</v>
      </c>
      <c r="D50" s="5">
        <v>12.8</v>
      </c>
      <c r="E50" s="5">
        <v>35.1</v>
      </c>
      <c r="F50" s="5">
        <v>17.100000000000001</v>
      </c>
      <c r="G50" s="5">
        <v>42</v>
      </c>
      <c r="H50" s="360">
        <v>36</v>
      </c>
      <c r="I50" s="360">
        <v>24.88</v>
      </c>
      <c r="J50" s="356">
        <v>25.3</v>
      </c>
      <c r="K50" s="5">
        <v>1.04</v>
      </c>
    </row>
    <row r="51" spans="1:11">
      <c r="A51" s="85">
        <v>2017</v>
      </c>
      <c r="B51" s="60">
        <v>11.8</v>
      </c>
      <c r="C51" s="5">
        <v>2.1</v>
      </c>
      <c r="D51" s="60">
        <v>14</v>
      </c>
      <c r="E51" s="5">
        <v>36.6</v>
      </c>
      <c r="F51" s="5">
        <v>18.5</v>
      </c>
      <c r="G51" s="5">
        <v>38</v>
      </c>
      <c r="H51" s="360">
        <v>38</v>
      </c>
      <c r="I51" s="360">
        <v>20.39</v>
      </c>
      <c r="J51" s="356">
        <v>23.9</v>
      </c>
      <c r="K51" s="5">
        <v>1.1100000000000001</v>
      </c>
    </row>
    <row r="52" spans="1:11">
      <c r="A52" s="85">
        <v>2018</v>
      </c>
      <c r="B52" s="60">
        <v>9.8000000000000007</v>
      </c>
      <c r="C52" s="5">
        <v>2.7</v>
      </c>
      <c r="D52" s="5">
        <v>12.5</v>
      </c>
      <c r="E52" s="5">
        <v>34.6</v>
      </c>
      <c r="F52" s="5">
        <v>18.7</v>
      </c>
      <c r="G52" s="5">
        <v>30</v>
      </c>
      <c r="H52" s="360">
        <v>36</v>
      </c>
      <c r="I52" s="360">
        <v>15.82</v>
      </c>
      <c r="J52" s="356">
        <v>24.3</v>
      </c>
      <c r="K52" s="5">
        <v>1.08</v>
      </c>
    </row>
    <row r="53" spans="1:11">
      <c r="A53" s="85">
        <v>2019</v>
      </c>
      <c r="B53" s="60">
        <v>7.8</v>
      </c>
      <c r="C53" s="5">
        <v>4.3</v>
      </c>
      <c r="D53" s="5">
        <v>12.1</v>
      </c>
      <c r="E53" s="5">
        <v>33.700000000000003</v>
      </c>
      <c r="F53" s="5">
        <v>19.3</v>
      </c>
      <c r="G53" s="5">
        <v>33</v>
      </c>
      <c r="H53" s="360">
        <v>36</v>
      </c>
      <c r="I53" s="360">
        <v>17.09</v>
      </c>
      <c r="J53" s="356">
        <v>27.6</v>
      </c>
      <c r="K53" s="5">
        <v>0.93</v>
      </c>
    </row>
    <row r="54" spans="1:11">
      <c r="A54" s="85">
        <v>2020</v>
      </c>
      <c r="B54" s="60">
        <v>8</v>
      </c>
      <c r="C54" s="5">
        <v>4.5</v>
      </c>
      <c r="D54" s="5">
        <v>12.5</v>
      </c>
      <c r="E54" s="5">
        <v>32.700000000000003</v>
      </c>
      <c r="F54" s="5">
        <v>19.899999999999999</v>
      </c>
      <c r="G54" s="5">
        <v>26</v>
      </c>
      <c r="H54" s="360">
        <v>38</v>
      </c>
      <c r="I54" s="360">
        <v>12.84</v>
      </c>
      <c r="J54" s="356">
        <v>28.2</v>
      </c>
      <c r="K54" s="5">
        <v>0.91</v>
      </c>
    </row>
    <row r="55" spans="1:11">
      <c r="A55" s="85">
        <v>2021</v>
      </c>
      <c r="B55" s="60">
        <v>7.3</v>
      </c>
      <c r="C55" s="60">
        <v>5</v>
      </c>
      <c r="D55" s="5">
        <v>12.3</v>
      </c>
      <c r="E55" s="5">
        <v>32.299999999999997</v>
      </c>
      <c r="F55" s="5">
        <v>19.899999999999999</v>
      </c>
      <c r="G55" s="5">
        <v>26</v>
      </c>
      <c r="H55" s="360">
        <v>38</v>
      </c>
      <c r="I55" s="360">
        <v>12.95</v>
      </c>
      <c r="J55" s="356">
        <v>27.2</v>
      </c>
      <c r="K55" s="5">
        <v>0.95</v>
      </c>
    </row>
    <row r="56" spans="1:11">
      <c r="A56" s="85">
        <v>2022</v>
      </c>
      <c r="B56" s="60">
        <v>8.3000000000000007</v>
      </c>
      <c r="C56" s="5">
        <v>3.8</v>
      </c>
      <c r="D56" s="5">
        <v>12.1</v>
      </c>
      <c r="E56" s="5">
        <v>35.700000000000003</v>
      </c>
      <c r="F56" s="5">
        <v>18.8</v>
      </c>
      <c r="G56" s="5">
        <v>27</v>
      </c>
      <c r="H56" s="360">
        <v>34</v>
      </c>
      <c r="I56" s="360">
        <v>14.35</v>
      </c>
      <c r="J56" s="356">
        <v>26.2</v>
      </c>
      <c r="K56" s="16">
        <v>1</v>
      </c>
    </row>
    <row r="57" spans="1:11">
      <c r="A57" s="85">
        <v>2023</v>
      </c>
      <c r="B57" s="60">
        <v>6.9</v>
      </c>
      <c r="C57" s="5">
        <v>3.9</v>
      </c>
      <c r="D57" s="5">
        <v>10.8</v>
      </c>
      <c r="E57" s="5">
        <v>32.200000000000003</v>
      </c>
      <c r="F57" s="5">
        <v>18.3</v>
      </c>
      <c r="G57" s="5">
        <v>23</v>
      </c>
      <c r="H57" s="360">
        <v>33</v>
      </c>
      <c r="I57" s="360">
        <v>12.41</v>
      </c>
      <c r="J57" s="356">
        <v>30.6</v>
      </c>
      <c r="K57" s="5">
        <v>0.81</v>
      </c>
    </row>
    <row r="58" spans="1:11" ht="15.75" thickBot="1">
      <c r="A58" s="86">
        <v>2024</v>
      </c>
      <c r="B58" s="61">
        <v>6.8</v>
      </c>
      <c r="C58" s="61">
        <v>4</v>
      </c>
      <c r="D58" s="4">
        <v>10.8</v>
      </c>
      <c r="E58" s="4">
        <v>37.200000000000003</v>
      </c>
      <c r="F58" s="4">
        <v>18.7</v>
      </c>
      <c r="G58" s="4">
        <v>43</v>
      </c>
      <c r="H58" s="1">
        <v>29</v>
      </c>
      <c r="I58" s="1">
        <v>22.81</v>
      </c>
      <c r="J58" s="1">
        <v>31.7</v>
      </c>
      <c r="K58" s="4">
        <v>0.77</v>
      </c>
    </row>
  </sheetData>
  <mergeCells count="1">
    <mergeCell ref="B5:D5"/>
  </mergeCells>
  <phoneticPr fontId="1"/>
  <pageMargins left="0.7" right="0.7" top="0.75" bottom="0.75" header="0.3" footer="0.3"/>
  <pageSetup paperSize="9" orientation="portrait"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CB0C2-2ECD-4CEF-9547-717A42AC0094}">
  <sheetPr>
    <pageSetUpPr fitToPage="1"/>
  </sheetPr>
  <dimension ref="A1:I69"/>
  <sheetViews>
    <sheetView zoomScale="102" zoomScaleNormal="102" workbookViewId="0">
      <selection activeCell="A2" sqref="A2"/>
    </sheetView>
  </sheetViews>
  <sheetFormatPr defaultRowHeight="15"/>
  <cols>
    <col min="1" max="1" width="13.5" style="53" customWidth="1"/>
    <col min="2" max="3" width="9" style="53"/>
    <col min="4" max="4" width="10.25" style="53" customWidth="1"/>
    <col min="5" max="5" width="12.25" style="53" customWidth="1"/>
    <col min="6" max="16384" width="9" style="53"/>
  </cols>
  <sheetData>
    <row r="1" spans="1:9">
      <c r="A1" s="53" t="str">
        <f>Citation!A3</f>
        <v>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v>
      </c>
    </row>
    <row r="3" spans="1:9" ht="15.75" thickBot="1">
      <c r="A3" s="53" t="s">
        <v>137</v>
      </c>
    </row>
    <row r="4" spans="1:9" ht="15.75" thickBot="1">
      <c r="A4" s="304" t="s">
        <v>76</v>
      </c>
      <c r="B4" s="55">
        <v>0</v>
      </c>
      <c r="C4" s="55">
        <v>1</v>
      </c>
      <c r="D4" s="55">
        <v>2</v>
      </c>
      <c r="E4" s="55" t="s">
        <v>2</v>
      </c>
    </row>
    <row r="5" spans="1:9">
      <c r="A5" s="77" t="s">
        <v>138</v>
      </c>
      <c r="B5" s="13">
        <v>12.5</v>
      </c>
      <c r="C5" s="13">
        <v>19.399999999999999</v>
      </c>
      <c r="D5" s="13">
        <v>22.6</v>
      </c>
      <c r="E5" s="13">
        <v>27.2</v>
      </c>
    </row>
    <row r="6" spans="1:9">
      <c r="A6" s="77" t="s">
        <v>139</v>
      </c>
      <c r="B6" s="13">
        <v>28</v>
      </c>
      <c r="C6" s="13">
        <v>102</v>
      </c>
      <c r="D6" s="13">
        <v>159</v>
      </c>
      <c r="E6" s="13">
        <v>277</v>
      </c>
    </row>
    <row r="7" spans="1:9" ht="15.75" thickBot="1">
      <c r="A7" s="78" t="s">
        <v>140</v>
      </c>
      <c r="B7" s="15">
        <v>0</v>
      </c>
      <c r="C7" s="15">
        <v>50</v>
      </c>
      <c r="D7" s="15">
        <v>100</v>
      </c>
      <c r="E7" s="15">
        <v>100</v>
      </c>
    </row>
    <row r="9" spans="1:9" ht="13.5" customHeight="1" thickBot="1">
      <c r="A9" s="53" t="s">
        <v>18</v>
      </c>
      <c r="I9" s="13"/>
    </row>
    <row r="10" spans="1:9" ht="13.5" customHeight="1" thickBot="1">
      <c r="A10" s="250" t="s">
        <v>127</v>
      </c>
      <c r="B10" s="375" t="s">
        <v>128</v>
      </c>
      <c r="C10" s="375"/>
      <c r="D10" s="375"/>
      <c r="E10" s="375" t="s">
        <v>129</v>
      </c>
      <c r="F10" s="375"/>
      <c r="G10" s="375"/>
      <c r="I10" s="57"/>
    </row>
    <row r="11" spans="1:9" ht="15" customHeight="1" thickBot="1">
      <c r="A11" s="295"/>
      <c r="B11" s="251" t="s">
        <v>130</v>
      </c>
      <c r="C11" s="251" t="s">
        <v>131</v>
      </c>
      <c r="D11" s="296" t="s">
        <v>132</v>
      </c>
      <c r="E11" s="296" t="s">
        <v>133</v>
      </c>
      <c r="F11" s="296" t="s">
        <v>134</v>
      </c>
      <c r="G11" s="296" t="s">
        <v>135</v>
      </c>
      <c r="I11" s="64"/>
    </row>
    <row r="12" spans="1:9" ht="15" customHeight="1" thickBot="1">
      <c r="A12" s="19" t="s">
        <v>3</v>
      </c>
      <c r="B12" s="12">
        <v>1</v>
      </c>
      <c r="C12" s="12">
        <v>2</v>
      </c>
      <c r="D12" s="12">
        <v>3</v>
      </c>
      <c r="E12" s="12">
        <v>4</v>
      </c>
      <c r="F12" s="12">
        <v>5</v>
      </c>
      <c r="G12" s="12">
        <v>6</v>
      </c>
      <c r="I12" s="13"/>
    </row>
    <row r="13" spans="1:9" ht="15" customHeight="1" thickBot="1">
      <c r="A13" s="249" t="s">
        <v>136</v>
      </c>
      <c r="B13" s="12" t="s">
        <v>4</v>
      </c>
      <c r="C13" s="12" t="s">
        <v>4</v>
      </c>
      <c r="D13" s="12" t="s">
        <v>4</v>
      </c>
      <c r="E13" s="12" t="s">
        <v>4</v>
      </c>
      <c r="F13" s="9" t="s">
        <v>4</v>
      </c>
      <c r="G13" s="9" t="s">
        <v>4</v>
      </c>
      <c r="I13" s="13"/>
    </row>
    <row r="14" spans="1:9" ht="15" customHeight="1">
      <c r="A14" s="2">
        <v>2003</v>
      </c>
      <c r="B14" s="8">
        <v>2.0499999999999998</v>
      </c>
      <c r="C14" s="8">
        <v>1.59</v>
      </c>
      <c r="D14" s="8"/>
      <c r="E14" s="361">
        <v>8487</v>
      </c>
      <c r="F14" s="22">
        <v>20.5</v>
      </c>
      <c r="G14" s="22">
        <v>0.56999999999999995</v>
      </c>
      <c r="I14" s="13"/>
    </row>
    <row r="15" spans="1:9" ht="15" customHeight="1">
      <c r="A15" s="13">
        <v>2004</v>
      </c>
      <c r="B15" s="8">
        <v>1.72</v>
      </c>
      <c r="C15" s="8">
        <v>1.9</v>
      </c>
      <c r="D15" s="8"/>
      <c r="E15" s="361">
        <v>15161</v>
      </c>
      <c r="F15" s="8">
        <v>10.59</v>
      </c>
      <c r="G15" s="8">
        <v>0.04</v>
      </c>
      <c r="I15" s="13"/>
    </row>
    <row r="16" spans="1:9" ht="15" customHeight="1">
      <c r="A16" s="13">
        <v>2005</v>
      </c>
      <c r="B16" s="8">
        <v>0.78</v>
      </c>
      <c r="C16" s="8">
        <v>1.5</v>
      </c>
      <c r="D16" s="8"/>
      <c r="E16" s="361">
        <v>324</v>
      </c>
      <c r="F16" s="8">
        <v>6.07</v>
      </c>
      <c r="G16" s="8">
        <v>0.49</v>
      </c>
      <c r="I16" s="13"/>
    </row>
    <row r="17" spans="1:9" ht="13.5" customHeight="1">
      <c r="A17" s="13">
        <v>2006</v>
      </c>
      <c r="B17" s="8">
        <v>0.41</v>
      </c>
      <c r="C17" s="8">
        <v>2.64</v>
      </c>
      <c r="D17" s="8"/>
      <c r="E17" s="361">
        <v>2265</v>
      </c>
      <c r="F17" s="8">
        <v>5.0999999999999996</v>
      </c>
      <c r="G17" s="8">
        <v>0.55000000000000004</v>
      </c>
      <c r="I17" s="13"/>
    </row>
    <row r="18" spans="1:9" ht="13.5" customHeight="1">
      <c r="A18" s="13">
        <v>2007</v>
      </c>
      <c r="B18" s="8">
        <v>0.48</v>
      </c>
      <c r="C18" s="8">
        <v>1.86</v>
      </c>
      <c r="D18" s="8">
        <v>9.76</v>
      </c>
      <c r="E18" s="361">
        <v>13569</v>
      </c>
      <c r="F18" s="8">
        <v>18.149999999999999</v>
      </c>
      <c r="G18" s="8">
        <v>0.23</v>
      </c>
      <c r="I18" s="13"/>
    </row>
    <row r="19" spans="1:9" ht="13.5" customHeight="1">
      <c r="A19" s="13">
        <v>2008</v>
      </c>
      <c r="B19" s="8">
        <v>0.38</v>
      </c>
      <c r="C19" s="8">
        <v>1.1000000000000001</v>
      </c>
      <c r="D19" s="8">
        <v>6.36</v>
      </c>
      <c r="E19" s="361">
        <v>5934</v>
      </c>
      <c r="F19" s="8">
        <v>15.83</v>
      </c>
      <c r="G19" s="8">
        <v>1.3</v>
      </c>
      <c r="I19" s="13"/>
    </row>
    <row r="20" spans="1:9" ht="13.5" customHeight="1">
      <c r="A20" s="13">
        <v>2009</v>
      </c>
      <c r="B20" s="8">
        <v>1.43</v>
      </c>
      <c r="C20" s="8">
        <v>1.78</v>
      </c>
      <c r="D20" s="8">
        <v>5.54</v>
      </c>
      <c r="E20" s="361">
        <v>21712</v>
      </c>
      <c r="F20" s="8">
        <v>38.96</v>
      </c>
      <c r="G20" s="8">
        <v>1.18</v>
      </c>
      <c r="I20" s="13"/>
    </row>
    <row r="21" spans="1:9" ht="13.5" customHeight="1">
      <c r="A21" s="13">
        <v>2010</v>
      </c>
      <c r="B21" s="8">
        <v>1.25</v>
      </c>
      <c r="C21" s="8">
        <v>2.4700000000000002</v>
      </c>
      <c r="D21" s="8">
        <v>7.95</v>
      </c>
      <c r="E21" s="361">
        <v>12375</v>
      </c>
      <c r="F21" s="8">
        <v>40.36</v>
      </c>
      <c r="G21" s="8">
        <v>1.82</v>
      </c>
      <c r="I21" s="13"/>
    </row>
    <row r="22" spans="1:9" ht="13.5" customHeight="1">
      <c r="A22" s="13">
        <v>2011</v>
      </c>
      <c r="B22" s="8">
        <v>0.62</v>
      </c>
      <c r="C22" s="8">
        <v>4.08</v>
      </c>
      <c r="D22" s="8">
        <v>9.91</v>
      </c>
      <c r="E22" s="361">
        <v>6062</v>
      </c>
      <c r="F22" s="8">
        <v>4.12</v>
      </c>
      <c r="G22" s="8">
        <v>0.57999999999999996</v>
      </c>
      <c r="I22" s="13"/>
    </row>
    <row r="23" spans="1:9">
      <c r="A23" s="13">
        <v>2012</v>
      </c>
      <c r="B23" s="8">
        <v>0.46</v>
      </c>
      <c r="C23" s="8">
        <v>1.37</v>
      </c>
      <c r="D23" s="8">
        <v>6.14</v>
      </c>
      <c r="E23" s="361">
        <v>27122</v>
      </c>
      <c r="F23" s="8">
        <v>5.66</v>
      </c>
      <c r="G23" s="8">
        <v>0.44</v>
      </c>
      <c r="I23" s="13"/>
    </row>
    <row r="24" spans="1:9" ht="13.5" customHeight="1">
      <c r="A24" s="13">
        <v>2013</v>
      </c>
      <c r="B24" s="8">
        <v>0.81</v>
      </c>
      <c r="C24" s="8">
        <v>2</v>
      </c>
      <c r="D24" s="8">
        <v>11.36</v>
      </c>
      <c r="E24" s="361">
        <v>6237</v>
      </c>
      <c r="F24" s="8">
        <v>15.3</v>
      </c>
      <c r="G24" s="8">
        <v>2.16</v>
      </c>
      <c r="I24" s="13"/>
    </row>
    <row r="25" spans="1:9">
      <c r="A25" s="13">
        <v>2014</v>
      </c>
      <c r="B25" s="8">
        <v>1.06</v>
      </c>
      <c r="C25" s="8">
        <v>4.25</v>
      </c>
      <c r="D25" s="8">
        <v>10.37</v>
      </c>
      <c r="E25" s="361">
        <v>17625</v>
      </c>
      <c r="F25" s="8">
        <v>14.54</v>
      </c>
      <c r="G25" s="8">
        <v>2.52</v>
      </c>
      <c r="I25" s="13"/>
    </row>
    <row r="26" spans="1:9">
      <c r="A26" s="13">
        <v>2015</v>
      </c>
      <c r="B26" s="8">
        <v>2.73</v>
      </c>
      <c r="C26" s="8">
        <v>1.41</v>
      </c>
      <c r="D26" s="8">
        <v>4.25</v>
      </c>
      <c r="E26" s="361">
        <v>16593</v>
      </c>
      <c r="F26" s="8">
        <v>4.2</v>
      </c>
      <c r="G26" s="8">
        <v>0.55000000000000004</v>
      </c>
      <c r="I26" s="13"/>
    </row>
    <row r="27" spans="1:9">
      <c r="A27" s="13">
        <v>2016</v>
      </c>
      <c r="B27" s="8">
        <v>1.06</v>
      </c>
      <c r="C27" s="8">
        <v>4.92</v>
      </c>
      <c r="D27" s="8">
        <v>5.13</v>
      </c>
      <c r="E27" s="361">
        <v>8819</v>
      </c>
      <c r="F27" s="8">
        <v>18.54</v>
      </c>
      <c r="G27" s="8">
        <v>1.81</v>
      </c>
      <c r="I27" s="13"/>
    </row>
    <row r="28" spans="1:9">
      <c r="A28" s="13">
        <v>2017</v>
      </c>
      <c r="B28" s="8">
        <v>1.51</v>
      </c>
      <c r="C28" s="8">
        <v>1.62</v>
      </c>
      <c r="D28" s="8">
        <v>0.72</v>
      </c>
      <c r="E28" s="361">
        <v>21411</v>
      </c>
      <c r="F28" s="8">
        <v>8.4499999999999993</v>
      </c>
      <c r="G28" s="8">
        <v>2</v>
      </c>
      <c r="I28" s="13"/>
    </row>
    <row r="29" spans="1:9">
      <c r="A29" s="13">
        <v>2018</v>
      </c>
      <c r="B29" s="8">
        <v>1.1200000000000001</v>
      </c>
      <c r="C29" s="8">
        <v>2.5499999999999998</v>
      </c>
      <c r="D29" s="8">
        <v>3.32</v>
      </c>
      <c r="E29" s="361">
        <v>9310</v>
      </c>
      <c r="F29" s="8">
        <v>8.07</v>
      </c>
      <c r="G29" s="8">
        <v>0.69</v>
      </c>
      <c r="I29" s="13"/>
    </row>
    <row r="30" spans="1:9">
      <c r="A30" s="13">
        <v>2019</v>
      </c>
      <c r="B30" s="8">
        <v>0.54</v>
      </c>
      <c r="C30" s="8">
        <v>2.04</v>
      </c>
      <c r="D30" s="8">
        <v>0.81</v>
      </c>
      <c r="E30" s="361">
        <v>54603</v>
      </c>
      <c r="F30" s="8">
        <v>10.47</v>
      </c>
      <c r="G30" s="8">
        <v>0.59</v>
      </c>
      <c r="I30" s="13"/>
    </row>
    <row r="31" spans="1:9" ht="15" customHeight="1">
      <c r="A31" s="13">
        <v>2020</v>
      </c>
      <c r="B31" s="8">
        <v>1.07</v>
      </c>
      <c r="C31" s="8">
        <v>0.68</v>
      </c>
      <c r="D31" s="8">
        <v>2.1</v>
      </c>
      <c r="E31" s="302"/>
      <c r="F31" s="8">
        <v>44.67</v>
      </c>
      <c r="G31" s="8">
        <v>1.73</v>
      </c>
      <c r="I31" s="13"/>
    </row>
    <row r="32" spans="1:9" ht="13.5" customHeight="1">
      <c r="A32" s="13">
        <v>2021</v>
      </c>
      <c r="B32" s="8">
        <v>0.39</v>
      </c>
      <c r="C32" s="8">
        <v>1.48</v>
      </c>
      <c r="D32" s="8">
        <v>1.19</v>
      </c>
      <c r="E32" s="361">
        <v>24745</v>
      </c>
      <c r="F32" s="8">
        <v>3.72</v>
      </c>
      <c r="G32" s="8">
        <v>0.54</v>
      </c>
      <c r="I32" s="13"/>
    </row>
    <row r="33" spans="1:9">
      <c r="A33" s="13">
        <v>2022</v>
      </c>
      <c r="B33" s="8">
        <v>1.1399999999999999</v>
      </c>
      <c r="C33" s="8">
        <v>3.88</v>
      </c>
      <c r="D33" s="8">
        <v>2.2999999999999998</v>
      </c>
      <c r="E33" s="361">
        <v>53774</v>
      </c>
      <c r="F33" s="8">
        <v>24.93</v>
      </c>
      <c r="G33" s="8">
        <v>0.8</v>
      </c>
      <c r="I33" s="13"/>
    </row>
    <row r="34" spans="1:9">
      <c r="A34" s="13">
        <v>2023</v>
      </c>
      <c r="B34" s="8">
        <v>0.46</v>
      </c>
      <c r="C34" s="8">
        <v>0.47</v>
      </c>
      <c r="D34" s="8">
        <v>6.05</v>
      </c>
      <c r="E34" s="361">
        <v>31589</v>
      </c>
      <c r="F34" s="8">
        <v>1.21</v>
      </c>
      <c r="G34" s="8">
        <v>0.53</v>
      </c>
      <c r="I34" s="23"/>
    </row>
    <row r="35" spans="1:9" ht="15.75" thickBot="1">
      <c r="A35" s="15">
        <v>2024</v>
      </c>
      <c r="B35" s="11">
        <v>0.55000000000000004</v>
      </c>
      <c r="C35" s="11">
        <v>1.67</v>
      </c>
      <c r="D35" s="11">
        <v>8.02</v>
      </c>
      <c r="E35" s="362">
        <v>16836</v>
      </c>
      <c r="F35" s="11">
        <v>12.63</v>
      </c>
      <c r="G35" s="11">
        <v>0.86</v>
      </c>
      <c r="H35" s="56"/>
      <c r="I35" s="23"/>
    </row>
    <row r="36" spans="1:9">
      <c r="A36" s="23" t="s">
        <v>5</v>
      </c>
      <c r="B36" s="9">
        <v>1</v>
      </c>
      <c r="C36" s="9">
        <v>1</v>
      </c>
      <c r="D36" s="9">
        <v>1</v>
      </c>
      <c r="E36" s="9">
        <v>1</v>
      </c>
      <c r="F36" s="9">
        <v>1</v>
      </c>
      <c r="G36" s="9">
        <v>1</v>
      </c>
      <c r="H36" s="56"/>
      <c r="I36" s="20"/>
    </row>
    <row r="37" spans="1:9">
      <c r="A37" s="23" t="s">
        <v>6</v>
      </c>
      <c r="B37" s="21">
        <v>2.2599999999999999E-4</v>
      </c>
      <c r="C37" s="21">
        <v>4.9700000000000005E-4</v>
      </c>
      <c r="D37" s="21">
        <v>1.1999999999999999E-3</v>
      </c>
      <c r="E37" s="9">
        <v>3.12</v>
      </c>
      <c r="F37" s="21">
        <v>2.8800000000000002E-3</v>
      </c>
      <c r="G37" s="21">
        <v>1.9900000000000001E-4</v>
      </c>
    </row>
    <row r="38" spans="1:9" ht="15.75" thickBot="1">
      <c r="A38" s="19" t="s">
        <v>7</v>
      </c>
      <c r="B38" s="12">
        <v>0.53400000000000003</v>
      </c>
      <c r="C38" s="12">
        <v>0.51600000000000001</v>
      </c>
      <c r="D38" s="12">
        <v>0.77700000000000002</v>
      </c>
      <c r="E38" s="12">
        <v>1.198</v>
      </c>
      <c r="F38" s="12">
        <v>0.78500000000000003</v>
      </c>
      <c r="G38" s="12">
        <v>0.88200000000000001</v>
      </c>
    </row>
    <row r="39" spans="1:9">
      <c r="A39" s="9"/>
      <c r="B39" s="9"/>
      <c r="C39" s="9"/>
      <c r="D39" s="9"/>
      <c r="E39" s="9"/>
      <c r="F39" s="9"/>
      <c r="G39" s="9"/>
    </row>
    <row r="40" spans="1:9" ht="15.75" thickBot="1">
      <c r="A40" s="53" t="s">
        <v>19</v>
      </c>
      <c r="B40" s="9"/>
      <c r="C40" s="9"/>
      <c r="D40" s="9"/>
      <c r="E40" s="9"/>
      <c r="F40" s="9"/>
      <c r="G40" s="9"/>
    </row>
    <row r="41" spans="1:9" ht="15.75" thickBot="1">
      <c r="A41" s="371" t="s">
        <v>127</v>
      </c>
      <c r="B41" s="376" t="s">
        <v>128</v>
      </c>
      <c r="C41" s="376"/>
      <c r="D41" s="58" t="s">
        <v>129</v>
      </c>
      <c r="E41" s="376" t="s">
        <v>128</v>
      </c>
      <c r="F41" s="376"/>
      <c r="G41" s="376"/>
      <c r="H41" s="376"/>
    </row>
    <row r="42" spans="1:9" ht="15.75" thickBot="1">
      <c r="A42" s="372"/>
      <c r="B42" s="376" t="s">
        <v>130</v>
      </c>
      <c r="C42" s="376"/>
      <c r="D42" s="298" t="s">
        <v>133</v>
      </c>
      <c r="E42" s="298" t="s">
        <v>132</v>
      </c>
      <c r="F42" s="376" t="s">
        <v>130</v>
      </c>
      <c r="G42" s="376"/>
      <c r="H42" s="376"/>
    </row>
    <row r="43" spans="1:9" ht="15.75" thickBot="1">
      <c r="A43" s="19" t="s">
        <v>3</v>
      </c>
      <c r="B43" s="15">
        <v>7</v>
      </c>
      <c r="C43" s="15">
        <v>8</v>
      </c>
      <c r="D43" s="15">
        <v>9</v>
      </c>
      <c r="E43" s="15">
        <v>10</v>
      </c>
      <c r="F43" s="15">
        <v>11</v>
      </c>
      <c r="G43" s="15">
        <v>12</v>
      </c>
      <c r="H43" s="15">
        <v>13</v>
      </c>
    </row>
    <row r="44" spans="1:9" ht="15.75" thickBot="1">
      <c r="A44" s="298" t="s">
        <v>136</v>
      </c>
      <c r="B44" s="12" t="s">
        <v>8</v>
      </c>
      <c r="C44" s="12" t="s">
        <v>8</v>
      </c>
      <c r="D44" s="12" t="s">
        <v>8</v>
      </c>
      <c r="E44" s="12" t="s">
        <v>8</v>
      </c>
      <c r="F44" s="12" t="s">
        <v>9</v>
      </c>
      <c r="G44" s="12" t="s">
        <v>9</v>
      </c>
      <c r="H44" s="12" t="s">
        <v>10</v>
      </c>
    </row>
    <row r="45" spans="1:9" ht="17.25">
      <c r="A45" s="13">
        <v>2003</v>
      </c>
      <c r="B45" s="299">
        <v>1.04</v>
      </c>
      <c r="C45" s="297"/>
      <c r="D45" s="303">
        <v>1</v>
      </c>
      <c r="E45" s="297"/>
      <c r="F45" s="299">
        <v>1.21</v>
      </c>
      <c r="G45" s="297"/>
      <c r="H45" s="299">
        <v>0.63</v>
      </c>
    </row>
    <row r="46" spans="1:9" ht="17.25">
      <c r="A46" s="13">
        <v>2004</v>
      </c>
      <c r="B46" s="299">
        <v>1.48</v>
      </c>
      <c r="C46" s="297"/>
      <c r="D46" s="299">
        <v>1.81</v>
      </c>
      <c r="E46" s="297"/>
      <c r="F46" s="299">
        <v>0.67</v>
      </c>
      <c r="G46" s="297"/>
      <c r="H46" s="299">
        <v>0.57999999999999996</v>
      </c>
    </row>
    <row r="47" spans="1:9" ht="17.25">
      <c r="A47" s="13">
        <v>2005</v>
      </c>
      <c r="B47" s="299">
        <v>1.07</v>
      </c>
      <c r="C47" s="297"/>
      <c r="D47" s="299">
        <v>5.95</v>
      </c>
      <c r="E47" s="297"/>
      <c r="F47" s="299">
        <v>0.79</v>
      </c>
      <c r="G47" s="297"/>
      <c r="H47" s="299">
        <v>0.73</v>
      </c>
    </row>
    <row r="48" spans="1:9" ht="17.25">
      <c r="A48" s="13">
        <v>2006</v>
      </c>
      <c r="B48" s="299">
        <v>0.71</v>
      </c>
      <c r="C48" s="297"/>
      <c r="D48" s="299">
        <v>1.25</v>
      </c>
      <c r="E48" s="297"/>
      <c r="F48" s="299">
        <v>0.62</v>
      </c>
      <c r="G48" s="297"/>
      <c r="H48" s="303">
        <v>0.8</v>
      </c>
    </row>
    <row r="49" spans="1:8" ht="17.25">
      <c r="A49" s="13">
        <v>2007</v>
      </c>
      <c r="B49" s="299">
        <v>0.72</v>
      </c>
      <c r="C49" s="297"/>
      <c r="D49" s="299">
        <v>0.18</v>
      </c>
      <c r="E49" s="299">
        <v>13.13</v>
      </c>
      <c r="F49" s="299">
        <v>0.93</v>
      </c>
      <c r="G49" s="297"/>
      <c r="H49" s="299">
        <v>0.64</v>
      </c>
    </row>
    <row r="50" spans="1:8" ht="17.25">
      <c r="A50" s="13">
        <v>2008</v>
      </c>
      <c r="B50" s="297"/>
      <c r="C50" s="299">
        <v>0.99</v>
      </c>
      <c r="D50" s="299">
        <v>3.61</v>
      </c>
      <c r="E50" s="299">
        <v>5.79</v>
      </c>
      <c r="F50" s="297"/>
      <c r="G50" s="299">
        <v>0.89</v>
      </c>
      <c r="H50" s="299">
        <v>1.01</v>
      </c>
    </row>
    <row r="51" spans="1:8" ht="17.25">
      <c r="A51" s="13">
        <v>2009</v>
      </c>
      <c r="B51" s="297"/>
      <c r="C51" s="303">
        <v>0.8</v>
      </c>
      <c r="D51" s="299">
        <v>1.02</v>
      </c>
      <c r="E51" s="299">
        <v>9.56</v>
      </c>
      <c r="F51" s="297"/>
      <c r="G51" s="299">
        <v>0.68</v>
      </c>
      <c r="H51" s="299">
        <v>0.78</v>
      </c>
    </row>
    <row r="52" spans="1:8" ht="17.25">
      <c r="A52" s="13">
        <v>2010</v>
      </c>
      <c r="B52" s="297"/>
      <c r="C52" s="303">
        <v>1.3</v>
      </c>
      <c r="D52" s="299">
        <v>10.43</v>
      </c>
      <c r="E52" s="299">
        <v>3.16</v>
      </c>
      <c r="F52" s="297"/>
      <c r="G52" s="299">
        <v>1.01</v>
      </c>
      <c r="H52" s="299">
        <v>0.88</v>
      </c>
    </row>
    <row r="53" spans="1:8" ht="17.25">
      <c r="A53" s="13">
        <v>2011</v>
      </c>
      <c r="B53" s="297"/>
      <c r="C53" s="299">
        <v>0.84</v>
      </c>
      <c r="D53" s="299">
        <v>0.89</v>
      </c>
      <c r="E53" s="303">
        <v>2.7</v>
      </c>
      <c r="F53" s="302"/>
      <c r="G53" s="303">
        <v>1.3</v>
      </c>
      <c r="H53" s="299">
        <v>1.17</v>
      </c>
    </row>
    <row r="54" spans="1:8" ht="17.25">
      <c r="A54" s="13">
        <v>2012</v>
      </c>
      <c r="B54" s="297"/>
      <c r="C54" s="299">
        <v>0.77</v>
      </c>
      <c r="D54" s="299">
        <v>0.64</v>
      </c>
      <c r="E54" s="299">
        <v>12.29</v>
      </c>
      <c r="F54" s="297"/>
      <c r="G54" s="299">
        <v>0.89</v>
      </c>
      <c r="H54" s="299">
        <v>1.19</v>
      </c>
    </row>
    <row r="55" spans="1:8" ht="17.25">
      <c r="A55" s="13">
        <v>2013</v>
      </c>
      <c r="B55" s="297"/>
      <c r="C55" s="299">
        <v>0.94</v>
      </c>
      <c r="D55" s="299">
        <v>7.94</v>
      </c>
      <c r="E55" s="299">
        <v>3.31</v>
      </c>
      <c r="F55" s="297"/>
      <c r="G55" s="299">
        <v>0.61</v>
      </c>
      <c r="H55" s="299">
        <v>0.74</v>
      </c>
    </row>
    <row r="56" spans="1:8" ht="17.25">
      <c r="A56" s="13">
        <v>2014</v>
      </c>
      <c r="B56" s="297"/>
      <c r="C56" s="299">
        <v>0.59</v>
      </c>
      <c r="D56" s="299">
        <v>5.37</v>
      </c>
      <c r="E56" s="299">
        <v>2.94</v>
      </c>
      <c r="F56" s="297"/>
      <c r="G56" s="303">
        <v>0.6</v>
      </c>
      <c r="H56" s="299">
        <v>0.87</v>
      </c>
    </row>
    <row r="57" spans="1:8" ht="17.25">
      <c r="A57" s="13">
        <v>2015</v>
      </c>
      <c r="B57" s="297"/>
      <c r="C57" s="299">
        <v>1.71</v>
      </c>
      <c r="D57" s="299">
        <v>4.1900000000000004</v>
      </c>
      <c r="E57" s="299">
        <v>13.76</v>
      </c>
      <c r="F57" s="297"/>
      <c r="G57" s="299">
        <v>0.44</v>
      </c>
      <c r="H57" s="299">
        <v>0.54</v>
      </c>
    </row>
    <row r="58" spans="1:8" ht="17.25">
      <c r="A58" s="13">
        <v>2016</v>
      </c>
      <c r="B58" s="297"/>
      <c r="C58" s="299">
        <v>1.1499999999999999</v>
      </c>
      <c r="D58" s="299">
        <v>1.43</v>
      </c>
      <c r="E58" s="299">
        <v>6.87</v>
      </c>
      <c r="F58" s="297"/>
      <c r="G58" s="299">
        <v>1.34</v>
      </c>
      <c r="H58" s="299">
        <v>0.64</v>
      </c>
    </row>
    <row r="59" spans="1:8" ht="17.25">
      <c r="A59" s="13">
        <v>2017</v>
      </c>
      <c r="B59" s="297"/>
      <c r="C59" s="299">
        <v>1.51</v>
      </c>
      <c r="D59" s="303">
        <v>4.2</v>
      </c>
      <c r="E59" s="299">
        <v>20.96</v>
      </c>
      <c r="F59" s="297"/>
      <c r="G59" s="299">
        <v>0.99</v>
      </c>
      <c r="H59" s="299">
        <v>0.72</v>
      </c>
    </row>
    <row r="60" spans="1:8" ht="17.25">
      <c r="A60" s="13">
        <v>2018</v>
      </c>
      <c r="B60" s="297"/>
      <c r="C60" s="299">
        <v>0.71</v>
      </c>
      <c r="D60" s="299">
        <v>7.51</v>
      </c>
      <c r="E60" s="299">
        <v>17.07</v>
      </c>
      <c r="F60" s="297"/>
      <c r="G60" s="299">
        <v>1.29</v>
      </c>
      <c r="H60" s="299">
        <v>1.1499999999999999</v>
      </c>
    </row>
    <row r="61" spans="1:8" ht="17.25">
      <c r="A61" s="13">
        <v>2019</v>
      </c>
      <c r="B61" s="297"/>
      <c r="C61" s="299">
        <v>0.87</v>
      </c>
      <c r="D61" s="299">
        <v>1.22</v>
      </c>
      <c r="E61" s="299">
        <v>8.56</v>
      </c>
      <c r="F61" s="297"/>
      <c r="G61" s="299">
        <v>1.1599999999999999</v>
      </c>
      <c r="H61" s="299">
        <v>1.0900000000000001</v>
      </c>
    </row>
    <row r="62" spans="1:8" ht="17.25">
      <c r="A62" s="13">
        <v>2020</v>
      </c>
      <c r="B62" s="297"/>
      <c r="C62" s="299">
        <v>1.59</v>
      </c>
      <c r="D62" s="297"/>
      <c r="E62" s="299">
        <v>9.81</v>
      </c>
      <c r="F62" s="297"/>
      <c r="G62" s="299">
        <v>1.1499999999999999</v>
      </c>
      <c r="H62" s="299">
        <v>1.1399999999999999</v>
      </c>
    </row>
    <row r="63" spans="1:8" ht="17.25">
      <c r="A63" s="13">
        <v>2021</v>
      </c>
      <c r="B63" s="297"/>
      <c r="C63" s="299">
        <v>0.72</v>
      </c>
      <c r="D63" s="9">
        <v>1.45</v>
      </c>
      <c r="E63" s="299">
        <v>4.43</v>
      </c>
      <c r="F63" s="297"/>
      <c r="G63" s="299">
        <v>1.72</v>
      </c>
      <c r="H63" s="299">
        <v>1.42</v>
      </c>
    </row>
    <row r="64" spans="1:8" ht="17.25">
      <c r="A64" s="13">
        <v>2022</v>
      </c>
      <c r="B64" s="297"/>
      <c r="C64" s="303">
        <v>1</v>
      </c>
      <c r="D64" s="9">
        <v>8.32</v>
      </c>
      <c r="E64" s="299">
        <v>5.58</v>
      </c>
      <c r="F64" s="297"/>
      <c r="G64" s="303">
        <v>1.1000000000000001</v>
      </c>
      <c r="H64" s="299">
        <v>1.81</v>
      </c>
    </row>
    <row r="65" spans="1:8" ht="17.25">
      <c r="A65" s="13">
        <v>2023</v>
      </c>
      <c r="B65" s="297"/>
      <c r="C65" s="299">
        <v>0.94</v>
      </c>
      <c r="D65" s="9">
        <v>2.1800000000000002</v>
      </c>
      <c r="E65" s="299">
        <v>2.4900000000000002</v>
      </c>
      <c r="F65" s="297"/>
      <c r="G65" s="299">
        <v>0.84</v>
      </c>
      <c r="H65" s="299">
        <v>1.97</v>
      </c>
    </row>
    <row r="66" spans="1:8" ht="15.75" thickBot="1">
      <c r="A66" s="15">
        <v>2024</v>
      </c>
      <c r="B66" s="300"/>
      <c r="C66" s="301">
        <v>0.56000000000000005</v>
      </c>
      <c r="D66" s="12">
        <v>2.68</v>
      </c>
      <c r="E66" s="301">
        <v>0.83</v>
      </c>
      <c r="F66" s="300"/>
      <c r="G66" s="301">
        <v>1.78</v>
      </c>
      <c r="H66" s="301">
        <v>1.49</v>
      </c>
    </row>
    <row r="67" spans="1:8">
      <c r="A67" s="20" t="s">
        <v>5</v>
      </c>
      <c r="B67" s="9">
        <v>1</v>
      </c>
      <c r="C67" s="299">
        <v>1.86</v>
      </c>
      <c r="D67" s="9">
        <v>1</v>
      </c>
      <c r="E67" s="9">
        <v>1</v>
      </c>
      <c r="F67" s="299">
        <v>1</v>
      </c>
      <c r="G67" s="9">
        <v>1</v>
      </c>
      <c r="H67" s="299">
        <v>1.3340000000000001</v>
      </c>
    </row>
    <row r="68" spans="1:8">
      <c r="A68" s="23" t="s">
        <v>6</v>
      </c>
      <c r="B68" s="21">
        <v>4.9500000000000004E-3</v>
      </c>
      <c r="C68" s="21">
        <v>8.5199999999999997E-5</v>
      </c>
      <c r="D68" s="21">
        <v>1.44E-2</v>
      </c>
      <c r="E68" s="21">
        <v>4.02E-2</v>
      </c>
      <c r="F68" s="21">
        <v>9.5499999999999995E-3</v>
      </c>
      <c r="G68" s="21">
        <v>1.4800000000000001E-2</v>
      </c>
      <c r="H68" s="21">
        <v>7.1300000000000001E-3</v>
      </c>
    </row>
    <row r="69" spans="1:8" ht="15.75" thickBot="1">
      <c r="A69" s="19" t="s">
        <v>7</v>
      </c>
      <c r="B69" s="373">
        <v>0.189</v>
      </c>
      <c r="C69" s="373"/>
      <c r="D69" s="50">
        <v>1.01</v>
      </c>
      <c r="E69" s="50">
        <v>0.78</v>
      </c>
      <c r="F69" s="374">
        <v>0.24</v>
      </c>
      <c r="G69" s="374"/>
      <c r="H69" s="12">
        <v>0.25700000000000001</v>
      </c>
    </row>
  </sheetData>
  <mergeCells count="9">
    <mergeCell ref="A41:A42"/>
    <mergeCell ref="B69:C69"/>
    <mergeCell ref="F69:G69"/>
    <mergeCell ref="B10:D10"/>
    <mergeCell ref="E10:G10"/>
    <mergeCell ref="B41:C41"/>
    <mergeCell ref="E41:H41"/>
    <mergeCell ref="B42:C42"/>
    <mergeCell ref="F42:H42"/>
  </mergeCells>
  <phoneticPr fontId="1"/>
  <pageMargins left="0.7" right="0.7" top="0.75" bottom="0.75" header="0.3" footer="0.3"/>
  <pageSetup paperSize="9" scale="95" orientation="landscape"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E24D1-265E-4F6D-A7E2-BBD42DA0967E}">
  <dimension ref="A1:M36"/>
  <sheetViews>
    <sheetView workbookViewId="0">
      <selection activeCell="A2" sqref="A2"/>
    </sheetView>
  </sheetViews>
  <sheetFormatPr defaultRowHeight="13.5"/>
  <cols>
    <col min="1" max="1" width="11.375" customWidth="1"/>
  </cols>
  <sheetData>
    <row r="1" spans="1:13">
      <c r="A1" t="str">
        <f>Citation!A3</f>
        <v>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v>
      </c>
    </row>
    <row r="3" spans="1:13">
      <c r="A3" s="62" t="s">
        <v>69</v>
      </c>
    </row>
    <row r="4" spans="1:13">
      <c r="A4" s="28"/>
    </row>
    <row r="5" spans="1:13" ht="14.25" thickBot="1">
      <c r="A5" s="63" t="s">
        <v>52</v>
      </c>
    </row>
    <row r="6" spans="1:13" ht="14.25" thickBot="1">
      <c r="A6" s="47" t="s">
        <v>16</v>
      </c>
      <c r="B6" s="87">
        <v>2025</v>
      </c>
      <c r="C6" s="88">
        <v>2026</v>
      </c>
      <c r="D6" s="87">
        <v>2027</v>
      </c>
      <c r="E6" s="88">
        <v>2028</v>
      </c>
      <c r="F6" s="87">
        <v>2029</v>
      </c>
      <c r="G6" s="88">
        <v>2030</v>
      </c>
      <c r="H6" s="87">
        <v>2031</v>
      </c>
      <c r="I6" s="88">
        <v>2032</v>
      </c>
      <c r="J6" s="87">
        <v>2033</v>
      </c>
      <c r="K6" s="88">
        <v>2034</v>
      </c>
      <c r="L6" s="87">
        <v>2035</v>
      </c>
      <c r="M6" s="88">
        <v>2036</v>
      </c>
    </row>
    <row r="7" spans="1:13" ht="14.25" thickBot="1">
      <c r="A7" s="89">
        <v>1</v>
      </c>
      <c r="B7" s="386">
        <v>0</v>
      </c>
      <c r="C7" s="392">
        <v>49</v>
      </c>
      <c r="D7" s="31">
        <v>47</v>
      </c>
      <c r="E7" s="90">
        <v>45</v>
      </c>
      <c r="F7" s="91">
        <v>44</v>
      </c>
      <c r="G7" s="91">
        <v>44</v>
      </c>
      <c r="H7" s="91">
        <v>44</v>
      </c>
      <c r="I7" s="91">
        <v>44</v>
      </c>
      <c r="J7" s="92">
        <v>43</v>
      </c>
      <c r="K7" s="91">
        <v>44</v>
      </c>
      <c r="L7" s="90">
        <v>45</v>
      </c>
      <c r="M7" s="91">
        <v>44</v>
      </c>
    </row>
    <row r="8" spans="1:13" ht="14.25" thickBot="1">
      <c r="A8" s="48">
        <v>0.9</v>
      </c>
      <c r="B8" s="387"/>
      <c r="C8" s="393"/>
      <c r="D8" s="93">
        <v>55</v>
      </c>
      <c r="E8" s="94">
        <v>54</v>
      </c>
      <c r="F8" s="94">
        <v>54</v>
      </c>
      <c r="G8" s="94">
        <v>54</v>
      </c>
      <c r="H8" s="94">
        <v>54</v>
      </c>
      <c r="I8" s="95">
        <v>53</v>
      </c>
      <c r="J8" s="95">
        <v>53</v>
      </c>
      <c r="K8" s="94">
        <v>54</v>
      </c>
      <c r="L8" s="93">
        <v>55</v>
      </c>
      <c r="M8" s="94">
        <v>54</v>
      </c>
    </row>
    <row r="9" spans="1:13" ht="14.25" thickBot="1">
      <c r="A9" s="89">
        <v>0.8</v>
      </c>
      <c r="B9" s="387"/>
      <c r="C9" s="393"/>
      <c r="D9" s="32">
        <v>62</v>
      </c>
      <c r="E9" s="96">
        <v>64</v>
      </c>
      <c r="F9" s="96">
        <v>64</v>
      </c>
      <c r="G9" s="33">
        <v>65</v>
      </c>
      <c r="H9" s="33">
        <v>65</v>
      </c>
      <c r="I9" s="33">
        <v>65</v>
      </c>
      <c r="J9" s="96">
        <v>64</v>
      </c>
      <c r="K9" s="96">
        <v>64</v>
      </c>
      <c r="L9" s="33">
        <v>65</v>
      </c>
      <c r="M9" s="33">
        <v>65</v>
      </c>
    </row>
    <row r="10" spans="1:13" ht="14.25" thickBot="1">
      <c r="A10" s="48">
        <v>0.7</v>
      </c>
      <c r="B10" s="387"/>
      <c r="C10" s="393"/>
      <c r="D10" s="97">
        <v>70</v>
      </c>
      <c r="E10" s="98">
        <v>74</v>
      </c>
      <c r="F10" s="99">
        <v>75</v>
      </c>
      <c r="G10" s="99">
        <v>75</v>
      </c>
      <c r="H10" s="99">
        <v>75</v>
      </c>
      <c r="I10" s="99">
        <v>75</v>
      </c>
      <c r="J10" s="99">
        <v>75</v>
      </c>
      <c r="K10" s="99">
        <v>75</v>
      </c>
      <c r="L10" s="99">
        <v>75</v>
      </c>
      <c r="M10" s="100">
        <v>76</v>
      </c>
    </row>
    <row r="11" spans="1:13" ht="14.25" thickBot="1">
      <c r="A11" s="48">
        <v>0.6</v>
      </c>
      <c r="B11" s="387"/>
      <c r="C11" s="393"/>
      <c r="D11" s="101">
        <v>78</v>
      </c>
      <c r="E11" s="102">
        <v>82</v>
      </c>
      <c r="F11" s="34">
        <v>84</v>
      </c>
      <c r="G11" s="35">
        <v>85</v>
      </c>
      <c r="H11" s="35">
        <v>85</v>
      </c>
      <c r="I11" s="35">
        <v>85</v>
      </c>
      <c r="J11" s="35">
        <v>85</v>
      </c>
      <c r="K11" s="35">
        <v>85</v>
      </c>
      <c r="L11" s="35">
        <v>85</v>
      </c>
      <c r="M11" s="103">
        <v>86</v>
      </c>
    </row>
    <row r="12" spans="1:13" ht="14.25" thickBot="1">
      <c r="A12" s="48">
        <v>0.5</v>
      </c>
      <c r="B12" s="387"/>
      <c r="C12" s="393"/>
      <c r="D12" s="35">
        <v>85</v>
      </c>
      <c r="E12" s="44">
        <v>90</v>
      </c>
      <c r="F12" s="104">
        <v>91</v>
      </c>
      <c r="G12" s="36">
        <v>92</v>
      </c>
      <c r="H12" s="36">
        <v>92</v>
      </c>
      <c r="I12" s="41">
        <v>93</v>
      </c>
      <c r="J12" s="41">
        <v>93</v>
      </c>
      <c r="K12" s="41">
        <v>93</v>
      </c>
      <c r="L12" s="41">
        <v>93</v>
      </c>
      <c r="M12" s="41">
        <v>93</v>
      </c>
    </row>
    <row r="13" spans="1:13" ht="14.25" thickBot="1">
      <c r="A13" s="48">
        <v>0.4</v>
      </c>
      <c r="B13" s="387"/>
      <c r="C13" s="393"/>
      <c r="D13" s="104">
        <v>91</v>
      </c>
      <c r="E13" s="37">
        <v>95</v>
      </c>
      <c r="F13" s="38">
        <v>96</v>
      </c>
      <c r="G13" s="43">
        <v>97</v>
      </c>
      <c r="H13" s="43">
        <v>97</v>
      </c>
      <c r="I13" s="43">
        <v>97</v>
      </c>
      <c r="J13" s="43">
        <v>97</v>
      </c>
      <c r="K13" s="39">
        <v>98</v>
      </c>
      <c r="L13" s="39">
        <v>98</v>
      </c>
      <c r="M13" s="43">
        <v>97</v>
      </c>
    </row>
    <row r="14" spans="1:13" ht="14.25" thickBot="1">
      <c r="A14" s="48">
        <v>0.3</v>
      </c>
      <c r="B14" s="387"/>
      <c r="C14" s="393"/>
      <c r="D14" s="37">
        <v>95</v>
      </c>
      <c r="E14" s="39">
        <v>98</v>
      </c>
      <c r="F14" s="40">
        <v>99</v>
      </c>
      <c r="G14" s="40">
        <v>99</v>
      </c>
      <c r="H14" s="40">
        <v>99</v>
      </c>
      <c r="I14" s="40">
        <v>99</v>
      </c>
      <c r="J14" s="40">
        <v>99</v>
      </c>
      <c r="K14" s="40">
        <v>99</v>
      </c>
      <c r="L14" s="40">
        <v>99</v>
      </c>
      <c r="M14" s="40">
        <v>99</v>
      </c>
    </row>
    <row r="15" spans="1:13" ht="14.25" thickBot="1">
      <c r="A15" s="48">
        <v>0.2</v>
      </c>
      <c r="B15" s="387"/>
      <c r="C15" s="393"/>
      <c r="D15" s="39">
        <v>98</v>
      </c>
      <c r="E15" s="40">
        <v>99</v>
      </c>
      <c r="F15" s="42">
        <v>100</v>
      </c>
      <c r="G15" s="42">
        <v>100</v>
      </c>
      <c r="H15" s="42">
        <v>100</v>
      </c>
      <c r="I15" s="42">
        <v>100</v>
      </c>
      <c r="J15" s="42">
        <v>100</v>
      </c>
      <c r="K15" s="42">
        <v>100</v>
      </c>
      <c r="L15" s="42">
        <v>100</v>
      </c>
      <c r="M15" s="42">
        <v>100</v>
      </c>
    </row>
    <row r="16" spans="1:13" ht="14.25" thickBot="1">
      <c r="A16" s="48">
        <v>0.1</v>
      </c>
      <c r="B16" s="387"/>
      <c r="C16" s="393"/>
      <c r="D16" s="40">
        <v>99</v>
      </c>
      <c r="E16" s="42">
        <v>100</v>
      </c>
      <c r="F16" s="42">
        <v>100</v>
      </c>
      <c r="G16" s="42">
        <v>100</v>
      </c>
      <c r="H16" s="42">
        <v>100</v>
      </c>
      <c r="I16" s="42">
        <v>100</v>
      </c>
      <c r="J16" s="42">
        <v>100</v>
      </c>
      <c r="K16" s="42">
        <v>100</v>
      </c>
      <c r="L16" s="42">
        <v>100</v>
      </c>
      <c r="M16" s="42">
        <v>100</v>
      </c>
    </row>
    <row r="17" spans="1:13" ht="14.25" thickBot="1">
      <c r="A17" s="48">
        <v>0</v>
      </c>
      <c r="B17" s="387"/>
      <c r="C17" s="393"/>
      <c r="D17" s="42">
        <v>100</v>
      </c>
      <c r="E17" s="42">
        <v>100</v>
      </c>
      <c r="F17" s="42">
        <v>100</v>
      </c>
      <c r="G17" s="42">
        <v>100</v>
      </c>
      <c r="H17" s="42">
        <v>100</v>
      </c>
      <c r="I17" s="42">
        <v>100</v>
      </c>
      <c r="J17" s="42">
        <v>100</v>
      </c>
      <c r="K17" s="42">
        <v>100</v>
      </c>
      <c r="L17" s="42">
        <v>100</v>
      </c>
      <c r="M17" s="42">
        <v>100</v>
      </c>
    </row>
    <row r="18" spans="1:13">
      <c r="A18" s="105" t="s">
        <v>70</v>
      </c>
      <c r="B18" s="387"/>
      <c r="C18" s="393"/>
      <c r="D18" s="382">
        <v>58</v>
      </c>
      <c r="E18" s="382">
        <v>58</v>
      </c>
      <c r="F18" s="382">
        <v>58</v>
      </c>
      <c r="G18" s="382">
        <v>58</v>
      </c>
      <c r="H18" s="382">
        <v>58</v>
      </c>
      <c r="I18" s="382">
        <v>58</v>
      </c>
      <c r="J18" s="384">
        <v>57</v>
      </c>
      <c r="K18" s="382">
        <v>58</v>
      </c>
      <c r="L18" s="377">
        <v>59</v>
      </c>
      <c r="M18" s="377">
        <v>59</v>
      </c>
    </row>
    <row r="19" spans="1:13" ht="14.25" thickBot="1">
      <c r="A19" s="106" t="s">
        <v>71</v>
      </c>
      <c r="B19" s="388"/>
      <c r="C19" s="394"/>
      <c r="D19" s="383"/>
      <c r="E19" s="383"/>
      <c r="F19" s="383"/>
      <c r="G19" s="383"/>
      <c r="H19" s="383"/>
      <c r="I19" s="383"/>
      <c r="J19" s="385"/>
      <c r="K19" s="383"/>
      <c r="L19" s="378"/>
      <c r="M19" s="378"/>
    </row>
    <row r="20" spans="1:13" ht="17.25">
      <c r="A20" s="27"/>
    </row>
    <row r="21" spans="1:13" ht="14.25" thickBot="1">
      <c r="A21" s="63" t="s">
        <v>53</v>
      </c>
    </row>
    <row r="22" spans="1:13" ht="14.25" thickBot="1">
      <c r="A22" s="108" t="s">
        <v>16</v>
      </c>
      <c r="B22" s="87">
        <v>2025</v>
      </c>
      <c r="C22" s="88">
        <v>2026</v>
      </c>
      <c r="D22" s="87">
        <v>2027</v>
      </c>
      <c r="E22" s="88">
        <v>2028</v>
      </c>
      <c r="F22" s="87">
        <v>2029</v>
      </c>
      <c r="G22" s="88">
        <v>2030</v>
      </c>
      <c r="H22" s="87">
        <v>2031</v>
      </c>
      <c r="I22" s="88">
        <v>2032</v>
      </c>
      <c r="J22" s="87">
        <v>2033</v>
      </c>
      <c r="K22" s="88">
        <v>2034</v>
      </c>
      <c r="L22" s="87">
        <v>2035</v>
      </c>
      <c r="M22" s="88">
        <v>2036</v>
      </c>
    </row>
    <row r="23" spans="1:13" ht="14.25" thickBot="1">
      <c r="A23" s="109">
        <v>1</v>
      </c>
      <c r="B23" s="389">
        <v>100</v>
      </c>
      <c r="C23" s="379">
        <v>100</v>
      </c>
      <c r="D23" s="110">
        <v>100</v>
      </c>
      <c r="E23" s="110">
        <v>100</v>
      </c>
      <c r="F23" s="111">
        <v>99</v>
      </c>
      <c r="G23" s="111">
        <v>99</v>
      </c>
      <c r="H23" s="111">
        <v>99</v>
      </c>
      <c r="I23" s="111">
        <v>99</v>
      </c>
      <c r="J23" s="111">
        <v>99</v>
      </c>
      <c r="K23" s="111">
        <v>99</v>
      </c>
      <c r="L23" s="111">
        <v>99</v>
      </c>
      <c r="M23" s="111">
        <v>99</v>
      </c>
    </row>
    <row r="24" spans="1:13" ht="14.25" thickBot="1">
      <c r="A24" s="112">
        <v>0.9</v>
      </c>
      <c r="B24" s="390"/>
      <c r="C24" s="380"/>
      <c r="D24" s="110">
        <v>100</v>
      </c>
      <c r="E24" s="110">
        <v>100</v>
      </c>
      <c r="F24" s="110">
        <v>100</v>
      </c>
      <c r="G24" s="110">
        <v>100</v>
      </c>
      <c r="H24" s="110">
        <v>100</v>
      </c>
      <c r="I24" s="110">
        <v>100</v>
      </c>
      <c r="J24" s="110">
        <v>100</v>
      </c>
      <c r="K24" s="111">
        <v>99</v>
      </c>
      <c r="L24" s="110">
        <v>100</v>
      </c>
      <c r="M24" s="110">
        <v>100</v>
      </c>
    </row>
    <row r="25" spans="1:13" ht="14.25" thickBot="1">
      <c r="A25" s="113">
        <v>0.8</v>
      </c>
      <c r="B25" s="390"/>
      <c r="C25" s="380"/>
      <c r="D25" s="110">
        <v>100</v>
      </c>
      <c r="E25" s="110">
        <v>100</v>
      </c>
      <c r="F25" s="110">
        <v>100</v>
      </c>
      <c r="G25" s="110">
        <v>100</v>
      </c>
      <c r="H25" s="110">
        <v>100</v>
      </c>
      <c r="I25" s="110">
        <v>100</v>
      </c>
      <c r="J25" s="110">
        <v>100</v>
      </c>
      <c r="K25" s="110">
        <v>100</v>
      </c>
      <c r="L25" s="110">
        <v>100</v>
      </c>
      <c r="M25" s="110">
        <v>100</v>
      </c>
    </row>
    <row r="26" spans="1:13" ht="14.25" thickBot="1">
      <c r="A26" s="114">
        <v>0.7</v>
      </c>
      <c r="B26" s="390"/>
      <c r="C26" s="380"/>
      <c r="D26" s="110">
        <v>100</v>
      </c>
      <c r="E26" s="110">
        <v>100</v>
      </c>
      <c r="F26" s="110">
        <v>100</v>
      </c>
      <c r="G26" s="110">
        <v>100</v>
      </c>
      <c r="H26" s="110">
        <v>100</v>
      </c>
      <c r="I26" s="110">
        <v>100</v>
      </c>
      <c r="J26" s="110">
        <v>100</v>
      </c>
      <c r="K26" s="110">
        <v>100</v>
      </c>
      <c r="L26" s="110">
        <v>100</v>
      </c>
      <c r="M26" s="110">
        <v>100</v>
      </c>
    </row>
    <row r="27" spans="1:13" ht="14.25" thickBot="1">
      <c r="A27" s="114">
        <v>0.6</v>
      </c>
      <c r="B27" s="390"/>
      <c r="C27" s="380"/>
      <c r="D27" s="110">
        <v>100</v>
      </c>
      <c r="E27" s="110">
        <v>100</v>
      </c>
      <c r="F27" s="110">
        <v>100</v>
      </c>
      <c r="G27" s="110">
        <v>100</v>
      </c>
      <c r="H27" s="110">
        <v>100</v>
      </c>
      <c r="I27" s="110">
        <v>100</v>
      </c>
      <c r="J27" s="110">
        <v>100</v>
      </c>
      <c r="K27" s="110">
        <v>100</v>
      </c>
      <c r="L27" s="110">
        <v>100</v>
      </c>
      <c r="M27" s="110">
        <v>100</v>
      </c>
    </row>
    <row r="28" spans="1:13" ht="14.25" thickBot="1">
      <c r="A28" s="114">
        <v>0.5</v>
      </c>
      <c r="B28" s="390"/>
      <c r="C28" s="380"/>
      <c r="D28" s="110">
        <v>100</v>
      </c>
      <c r="E28" s="110">
        <v>100</v>
      </c>
      <c r="F28" s="110">
        <v>100</v>
      </c>
      <c r="G28" s="110">
        <v>100</v>
      </c>
      <c r="H28" s="110">
        <v>100</v>
      </c>
      <c r="I28" s="110">
        <v>100</v>
      </c>
      <c r="J28" s="110">
        <v>100</v>
      </c>
      <c r="K28" s="110">
        <v>100</v>
      </c>
      <c r="L28" s="110">
        <v>100</v>
      </c>
      <c r="M28" s="110">
        <v>100</v>
      </c>
    </row>
    <row r="29" spans="1:13" ht="14.25" thickBot="1">
      <c r="A29" s="114">
        <v>0.4</v>
      </c>
      <c r="B29" s="390"/>
      <c r="C29" s="380"/>
      <c r="D29" s="110">
        <v>100</v>
      </c>
      <c r="E29" s="110">
        <v>100</v>
      </c>
      <c r="F29" s="110">
        <v>100</v>
      </c>
      <c r="G29" s="110">
        <v>100</v>
      </c>
      <c r="H29" s="110">
        <v>100</v>
      </c>
      <c r="I29" s="110">
        <v>100</v>
      </c>
      <c r="J29" s="110">
        <v>100</v>
      </c>
      <c r="K29" s="110">
        <v>100</v>
      </c>
      <c r="L29" s="110">
        <v>100</v>
      </c>
      <c r="M29" s="110">
        <v>100</v>
      </c>
    </row>
    <row r="30" spans="1:13" ht="14.25" thickBot="1">
      <c r="A30" s="114">
        <v>0.3</v>
      </c>
      <c r="B30" s="390"/>
      <c r="C30" s="380"/>
      <c r="D30" s="110">
        <v>100</v>
      </c>
      <c r="E30" s="110">
        <v>100</v>
      </c>
      <c r="F30" s="110">
        <v>100</v>
      </c>
      <c r="G30" s="110">
        <v>100</v>
      </c>
      <c r="H30" s="110">
        <v>100</v>
      </c>
      <c r="I30" s="110">
        <v>100</v>
      </c>
      <c r="J30" s="110">
        <v>100</v>
      </c>
      <c r="K30" s="110">
        <v>100</v>
      </c>
      <c r="L30" s="110">
        <v>100</v>
      </c>
      <c r="M30" s="110">
        <v>100</v>
      </c>
    </row>
    <row r="31" spans="1:13" ht="14.25" thickBot="1">
      <c r="A31" s="114">
        <v>0.2</v>
      </c>
      <c r="B31" s="390"/>
      <c r="C31" s="380"/>
      <c r="D31" s="110">
        <v>100</v>
      </c>
      <c r="E31" s="110">
        <v>100</v>
      </c>
      <c r="F31" s="110">
        <v>100</v>
      </c>
      <c r="G31" s="110">
        <v>100</v>
      </c>
      <c r="H31" s="110">
        <v>100</v>
      </c>
      <c r="I31" s="110">
        <v>100</v>
      </c>
      <c r="J31" s="110">
        <v>100</v>
      </c>
      <c r="K31" s="110">
        <v>100</v>
      </c>
      <c r="L31" s="110">
        <v>100</v>
      </c>
      <c r="M31" s="110">
        <v>100</v>
      </c>
    </row>
    <row r="32" spans="1:13" ht="14.25" thickBot="1">
      <c r="A32" s="114">
        <v>0.1</v>
      </c>
      <c r="B32" s="390"/>
      <c r="C32" s="380"/>
      <c r="D32" s="110">
        <v>100</v>
      </c>
      <c r="E32" s="110">
        <v>100</v>
      </c>
      <c r="F32" s="110">
        <v>100</v>
      </c>
      <c r="G32" s="110">
        <v>100</v>
      </c>
      <c r="H32" s="110">
        <v>100</v>
      </c>
      <c r="I32" s="110">
        <v>100</v>
      </c>
      <c r="J32" s="110">
        <v>100</v>
      </c>
      <c r="K32" s="110">
        <v>100</v>
      </c>
      <c r="L32" s="110">
        <v>100</v>
      </c>
      <c r="M32" s="110">
        <v>100</v>
      </c>
    </row>
    <row r="33" spans="1:13" ht="14.25" thickBot="1">
      <c r="A33" s="363">
        <v>0</v>
      </c>
      <c r="B33" s="390"/>
      <c r="C33" s="380"/>
      <c r="D33" s="110">
        <v>100</v>
      </c>
      <c r="E33" s="110">
        <v>100</v>
      </c>
      <c r="F33" s="110">
        <v>100</v>
      </c>
      <c r="G33" s="110">
        <v>100</v>
      </c>
      <c r="H33" s="110">
        <v>100</v>
      </c>
      <c r="I33" s="110">
        <v>100</v>
      </c>
      <c r="J33" s="110">
        <v>100</v>
      </c>
      <c r="K33" s="110">
        <v>100</v>
      </c>
      <c r="L33" s="110">
        <v>100</v>
      </c>
      <c r="M33" s="110">
        <v>100</v>
      </c>
    </row>
    <row r="34" spans="1:13">
      <c r="A34" s="115" t="s">
        <v>70</v>
      </c>
      <c r="B34" s="390"/>
      <c r="C34" s="380"/>
      <c r="D34" s="379">
        <v>100</v>
      </c>
      <c r="E34" s="379">
        <v>100</v>
      </c>
      <c r="F34" s="379">
        <v>100</v>
      </c>
      <c r="G34" s="379">
        <v>100</v>
      </c>
      <c r="H34" s="379">
        <v>100</v>
      </c>
      <c r="I34" s="379">
        <v>100</v>
      </c>
      <c r="J34" s="379">
        <v>100</v>
      </c>
      <c r="K34" s="379">
        <v>100</v>
      </c>
      <c r="L34" s="379">
        <v>100</v>
      </c>
      <c r="M34" s="379">
        <v>100</v>
      </c>
    </row>
    <row r="35" spans="1:13" ht="14.25" thickBot="1">
      <c r="A35" s="116" t="s">
        <v>71</v>
      </c>
      <c r="B35" s="391"/>
      <c r="C35" s="381"/>
      <c r="D35" s="381"/>
      <c r="E35" s="381"/>
      <c r="F35" s="381"/>
      <c r="G35" s="381"/>
      <c r="H35" s="381"/>
      <c r="I35" s="381"/>
      <c r="J35" s="381"/>
      <c r="K35" s="381"/>
      <c r="L35" s="381"/>
      <c r="M35" s="381"/>
    </row>
    <row r="36" spans="1:13" ht="59.25" customHeight="1">
      <c r="A36" s="117" t="s">
        <v>73</v>
      </c>
      <c r="B36" s="59"/>
      <c r="C36" s="59"/>
      <c r="D36" s="59"/>
      <c r="E36" s="59"/>
      <c r="F36" s="59"/>
      <c r="G36" s="59"/>
      <c r="H36" s="59"/>
      <c r="I36" s="59"/>
      <c r="J36" s="59"/>
      <c r="K36" s="59"/>
    </row>
  </sheetData>
  <mergeCells count="24">
    <mergeCell ref="I18:I19"/>
    <mergeCell ref="J18:J19"/>
    <mergeCell ref="K18:K19"/>
    <mergeCell ref="B7:B19"/>
    <mergeCell ref="B23:B35"/>
    <mergeCell ref="C7:C19"/>
    <mergeCell ref="D18:D19"/>
    <mergeCell ref="E18:E19"/>
    <mergeCell ref="L18:L19"/>
    <mergeCell ref="M18:M19"/>
    <mergeCell ref="C23:C35"/>
    <mergeCell ref="D34:D35"/>
    <mergeCell ref="E34:E35"/>
    <mergeCell ref="F34:F35"/>
    <mergeCell ref="G34:G35"/>
    <mergeCell ref="H34:H35"/>
    <mergeCell ref="I34:I35"/>
    <mergeCell ref="J34:J35"/>
    <mergeCell ref="K34:K35"/>
    <mergeCell ref="L34:L35"/>
    <mergeCell ref="M34:M35"/>
    <mergeCell ref="F18:F19"/>
    <mergeCell ref="G18:G19"/>
    <mergeCell ref="H18:H19"/>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B9F16-A55A-49D0-8A85-EDDB1D0AFB76}">
  <dimension ref="A1:M21"/>
  <sheetViews>
    <sheetView workbookViewId="0">
      <selection activeCell="A2" sqref="A2"/>
    </sheetView>
  </sheetViews>
  <sheetFormatPr defaultRowHeight="13.5"/>
  <cols>
    <col min="1" max="1" width="11.5" customWidth="1"/>
  </cols>
  <sheetData>
    <row r="1" spans="1:13">
      <c r="A1" t="str">
        <f>Citation!A3</f>
        <v>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v>
      </c>
    </row>
    <row r="3" spans="1:13">
      <c r="A3" s="45" t="s">
        <v>72</v>
      </c>
    </row>
    <row r="4" spans="1:13">
      <c r="A4" s="28"/>
    </row>
    <row r="5" spans="1:13" ht="14.25" thickBot="1">
      <c r="A5" s="29"/>
    </row>
    <row r="6" spans="1:13" ht="14.25" thickBot="1">
      <c r="A6" s="108" t="s">
        <v>74</v>
      </c>
      <c r="B6" s="87">
        <v>2025</v>
      </c>
      <c r="C6" s="88">
        <v>2026</v>
      </c>
      <c r="D6" s="87">
        <v>2027</v>
      </c>
      <c r="E6" s="88">
        <v>2028</v>
      </c>
      <c r="F6" s="87">
        <v>2029</v>
      </c>
      <c r="G6" s="88">
        <v>2030</v>
      </c>
      <c r="H6" s="87">
        <v>2031</v>
      </c>
      <c r="I6" s="88">
        <v>2032</v>
      </c>
      <c r="J6" s="87">
        <v>2033</v>
      </c>
      <c r="K6" s="88">
        <v>2034</v>
      </c>
      <c r="L6" s="87">
        <v>2035</v>
      </c>
      <c r="M6" s="88">
        <v>2036</v>
      </c>
    </row>
    <row r="7" spans="1:13" ht="14.25" thickBot="1">
      <c r="A7" s="114">
        <v>1</v>
      </c>
      <c r="B7" s="397">
        <v>24</v>
      </c>
      <c r="C7" s="400">
        <v>28.2</v>
      </c>
      <c r="D7" s="185">
        <v>28.2</v>
      </c>
      <c r="E7" s="186">
        <v>27.9</v>
      </c>
      <c r="F7" s="186">
        <v>27.7</v>
      </c>
      <c r="G7" s="186">
        <v>27.7</v>
      </c>
      <c r="H7" s="186">
        <v>27.6</v>
      </c>
      <c r="I7" s="187">
        <v>27.4</v>
      </c>
      <c r="J7" s="187">
        <v>27.4</v>
      </c>
      <c r="K7" s="187">
        <v>27.5</v>
      </c>
      <c r="L7" s="186">
        <v>27.6</v>
      </c>
      <c r="M7" s="187">
        <v>27.6</v>
      </c>
    </row>
    <row r="8" spans="1:13" ht="14.25" thickBot="1">
      <c r="A8" s="114">
        <v>0.9</v>
      </c>
      <c r="B8" s="398"/>
      <c r="C8" s="401"/>
      <c r="D8" s="188">
        <v>29.8</v>
      </c>
      <c r="E8" s="189">
        <v>30</v>
      </c>
      <c r="F8" s="189">
        <v>30.1</v>
      </c>
      <c r="G8" s="189">
        <v>30.1</v>
      </c>
      <c r="H8" s="189">
        <v>30.1</v>
      </c>
      <c r="I8" s="189">
        <v>29.9</v>
      </c>
      <c r="J8" s="189">
        <v>29.9</v>
      </c>
      <c r="K8" s="189">
        <v>30</v>
      </c>
      <c r="L8" s="189">
        <v>30.1</v>
      </c>
      <c r="M8" s="189">
        <v>30.1</v>
      </c>
    </row>
    <row r="9" spans="1:13" ht="14.25" thickBot="1">
      <c r="A9" s="114">
        <v>0.8</v>
      </c>
      <c r="B9" s="398"/>
      <c r="C9" s="401"/>
      <c r="D9" s="190">
        <v>31.4</v>
      </c>
      <c r="E9" s="191">
        <v>32.5</v>
      </c>
      <c r="F9" s="192">
        <v>32.799999999999997</v>
      </c>
      <c r="G9" s="192">
        <v>33</v>
      </c>
      <c r="H9" s="192">
        <v>33</v>
      </c>
      <c r="I9" s="192">
        <v>32.9</v>
      </c>
      <c r="J9" s="192">
        <v>32.799999999999997</v>
      </c>
      <c r="K9" s="192">
        <v>32.9</v>
      </c>
      <c r="L9" s="192">
        <v>33</v>
      </c>
      <c r="M9" s="192">
        <v>33</v>
      </c>
    </row>
    <row r="10" spans="1:13" ht="14.25" thickBot="1">
      <c r="A10" s="114">
        <v>0.7</v>
      </c>
      <c r="B10" s="398"/>
      <c r="C10" s="401"/>
      <c r="D10" s="193">
        <v>33.299999999999997</v>
      </c>
      <c r="E10" s="194">
        <v>35.4</v>
      </c>
      <c r="F10" s="195">
        <v>36.1</v>
      </c>
      <c r="G10" s="196">
        <v>36.4</v>
      </c>
      <c r="H10" s="196">
        <v>36.4</v>
      </c>
      <c r="I10" s="195">
        <v>36.299999999999997</v>
      </c>
      <c r="J10" s="195">
        <v>36.200000000000003</v>
      </c>
      <c r="K10" s="196">
        <v>36.299999999999997</v>
      </c>
      <c r="L10" s="196">
        <v>36.5</v>
      </c>
      <c r="M10" s="196">
        <v>36.5</v>
      </c>
    </row>
    <row r="11" spans="1:13" ht="14.25" thickBot="1">
      <c r="A11" s="114">
        <v>0.6</v>
      </c>
      <c r="B11" s="398"/>
      <c r="C11" s="401"/>
      <c r="D11" s="197">
        <v>35.299999999999997</v>
      </c>
      <c r="E11" s="198">
        <v>38.6</v>
      </c>
      <c r="F11" s="199">
        <v>39.9</v>
      </c>
      <c r="G11" s="200">
        <v>40.4</v>
      </c>
      <c r="H11" s="201">
        <v>40.6</v>
      </c>
      <c r="I11" s="200">
        <v>40.5</v>
      </c>
      <c r="J11" s="200">
        <v>40.4</v>
      </c>
      <c r="K11" s="200">
        <v>40.5</v>
      </c>
      <c r="L11" s="201">
        <v>40.6</v>
      </c>
      <c r="M11" s="201">
        <v>40.700000000000003</v>
      </c>
    </row>
    <row r="12" spans="1:13" ht="14.25" thickBot="1">
      <c r="A12" s="114">
        <v>0.5</v>
      </c>
      <c r="B12" s="398"/>
      <c r="C12" s="401"/>
      <c r="D12" s="202">
        <v>37.4</v>
      </c>
      <c r="E12" s="203">
        <v>42.4</v>
      </c>
      <c r="F12" s="204">
        <v>44.5</v>
      </c>
      <c r="G12" s="205">
        <v>45.3</v>
      </c>
      <c r="H12" s="206">
        <v>45.6</v>
      </c>
      <c r="I12" s="206">
        <v>45.6</v>
      </c>
      <c r="J12" s="206">
        <v>45.5</v>
      </c>
      <c r="K12" s="206">
        <v>45.6</v>
      </c>
      <c r="L12" s="207">
        <v>45.8</v>
      </c>
      <c r="M12" s="208">
        <v>45.8</v>
      </c>
    </row>
    <row r="13" spans="1:13" ht="14.25" thickBot="1">
      <c r="A13" s="114">
        <v>0.4</v>
      </c>
      <c r="B13" s="398"/>
      <c r="C13" s="401"/>
      <c r="D13" s="209">
        <v>39.799999999999997</v>
      </c>
      <c r="E13" s="210">
        <v>46.7</v>
      </c>
      <c r="F13" s="211">
        <v>49.9</v>
      </c>
      <c r="G13" s="212">
        <v>51.3</v>
      </c>
      <c r="H13" s="213">
        <v>51.8</v>
      </c>
      <c r="I13" s="214">
        <v>51.9</v>
      </c>
      <c r="J13" s="214">
        <v>51.9</v>
      </c>
      <c r="K13" s="215">
        <v>52</v>
      </c>
      <c r="L13" s="215">
        <v>52.2</v>
      </c>
      <c r="M13" s="216">
        <v>52.2</v>
      </c>
    </row>
    <row r="14" spans="1:13" ht="14.25" thickBot="1">
      <c r="A14" s="114">
        <v>0.3</v>
      </c>
      <c r="B14" s="398"/>
      <c r="C14" s="401"/>
      <c r="D14" s="203">
        <v>42.3</v>
      </c>
      <c r="E14" s="213">
        <v>51.8</v>
      </c>
      <c r="F14" s="217">
        <v>56.4</v>
      </c>
      <c r="G14" s="218">
        <v>58.6</v>
      </c>
      <c r="H14" s="219">
        <v>59.6</v>
      </c>
      <c r="I14" s="220">
        <v>59.9</v>
      </c>
      <c r="J14" s="221">
        <v>60</v>
      </c>
      <c r="K14" s="221">
        <v>60.1</v>
      </c>
      <c r="L14" s="222">
        <v>60.4</v>
      </c>
      <c r="M14" s="222">
        <v>60.4</v>
      </c>
    </row>
    <row r="15" spans="1:13" ht="14.25" thickBot="1">
      <c r="A15" s="114">
        <v>0.2</v>
      </c>
      <c r="B15" s="398"/>
      <c r="C15" s="401"/>
      <c r="D15" s="205">
        <v>45.1</v>
      </c>
      <c r="E15" s="223">
        <v>57.6</v>
      </c>
      <c r="F15" s="224">
        <v>64.3</v>
      </c>
      <c r="G15" s="225">
        <v>67.8</v>
      </c>
      <c r="H15" s="226">
        <v>69.5</v>
      </c>
      <c r="I15" s="227">
        <v>70.2</v>
      </c>
      <c r="J15" s="228">
        <v>70.5</v>
      </c>
      <c r="K15" s="229">
        <v>70.7</v>
      </c>
      <c r="L15" s="230">
        <v>71</v>
      </c>
      <c r="M15" s="230">
        <v>71.2</v>
      </c>
    </row>
    <row r="16" spans="1:13" ht="14.25" thickBot="1">
      <c r="A16" s="114">
        <v>0.1</v>
      </c>
      <c r="B16" s="398"/>
      <c r="C16" s="401"/>
      <c r="D16" s="231">
        <v>48.1</v>
      </c>
      <c r="E16" s="224">
        <v>64.3</v>
      </c>
      <c r="F16" s="232">
        <v>73.900000000000006</v>
      </c>
      <c r="G16" s="233">
        <v>79.2</v>
      </c>
      <c r="H16" s="234">
        <v>82.2</v>
      </c>
      <c r="I16" s="235">
        <v>83.7</v>
      </c>
      <c r="J16" s="236">
        <v>84.4</v>
      </c>
      <c r="K16" s="237">
        <v>84.9</v>
      </c>
      <c r="L16" s="238">
        <v>85.3</v>
      </c>
      <c r="M16" s="239">
        <v>85.6</v>
      </c>
    </row>
    <row r="17" spans="1:13" ht="14.25" thickBot="1">
      <c r="A17" s="363">
        <v>0</v>
      </c>
      <c r="B17" s="398"/>
      <c r="C17" s="401"/>
      <c r="D17" s="212">
        <v>51.3</v>
      </c>
      <c r="E17" s="240">
        <v>72.099999999999994</v>
      </c>
      <c r="F17" s="238">
        <v>85.5</v>
      </c>
      <c r="G17" s="241">
        <v>93.7</v>
      </c>
      <c r="H17" s="242">
        <v>98.7</v>
      </c>
      <c r="I17" s="243">
        <v>1016</v>
      </c>
      <c r="J17" s="244">
        <v>1032</v>
      </c>
      <c r="K17" s="245">
        <v>1043</v>
      </c>
      <c r="L17" s="246">
        <v>1051</v>
      </c>
      <c r="M17" s="247">
        <v>1057</v>
      </c>
    </row>
    <row r="18" spans="1:13">
      <c r="A18" s="115" t="s">
        <v>70</v>
      </c>
      <c r="B18" s="398"/>
      <c r="C18" s="401"/>
      <c r="D18" s="403">
        <v>30.4</v>
      </c>
      <c r="E18" s="405">
        <v>31</v>
      </c>
      <c r="F18" s="395">
        <v>31.1</v>
      </c>
      <c r="G18" s="395">
        <v>31.2</v>
      </c>
      <c r="H18" s="395">
        <v>31.2</v>
      </c>
      <c r="I18" s="405">
        <v>31</v>
      </c>
      <c r="J18" s="405">
        <v>31</v>
      </c>
      <c r="K18" s="405">
        <v>31.1</v>
      </c>
      <c r="L18" s="395">
        <v>31.2</v>
      </c>
      <c r="M18" s="395">
        <v>31.2</v>
      </c>
    </row>
    <row r="19" spans="1:13" ht="14.25" thickBot="1">
      <c r="A19" s="116" t="s">
        <v>71</v>
      </c>
      <c r="B19" s="399"/>
      <c r="C19" s="402"/>
      <c r="D19" s="404"/>
      <c r="E19" s="406"/>
      <c r="F19" s="396"/>
      <c r="G19" s="396"/>
      <c r="H19" s="396"/>
      <c r="I19" s="406"/>
      <c r="J19" s="406"/>
      <c r="K19" s="406"/>
      <c r="L19" s="396"/>
      <c r="M19" s="396"/>
    </row>
    <row r="21" spans="1:13" ht="42" customHeight="1">
      <c r="A21" s="46" t="s">
        <v>73</v>
      </c>
      <c r="B21" s="118"/>
      <c r="C21" s="118"/>
      <c r="D21" s="118"/>
      <c r="E21" s="118"/>
      <c r="F21" s="118"/>
      <c r="G21" s="118"/>
      <c r="H21" s="118"/>
      <c r="I21" s="118"/>
      <c r="J21" s="118"/>
      <c r="K21" s="118"/>
    </row>
  </sheetData>
  <mergeCells count="12">
    <mergeCell ref="L18:L19"/>
    <mergeCell ref="M18:M19"/>
    <mergeCell ref="B7:B19"/>
    <mergeCell ref="C7:C19"/>
    <mergeCell ref="D18:D19"/>
    <mergeCell ref="E18:E19"/>
    <mergeCell ref="F18:F19"/>
    <mergeCell ref="G18:G19"/>
    <mergeCell ref="H18:H19"/>
    <mergeCell ref="I18:I19"/>
    <mergeCell ref="J18:J19"/>
    <mergeCell ref="K18:K19"/>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75A8E-62AB-4B23-9341-23387DF20A8E}">
  <dimension ref="A1:M21"/>
  <sheetViews>
    <sheetView workbookViewId="0">
      <selection activeCell="A2" sqref="A2"/>
    </sheetView>
  </sheetViews>
  <sheetFormatPr defaultRowHeight="13.5"/>
  <cols>
    <col min="1" max="1" width="14.625" customWidth="1"/>
  </cols>
  <sheetData>
    <row r="1" spans="1:13">
      <c r="A1" t="str">
        <f>Citation!A3</f>
        <v>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v>
      </c>
    </row>
    <row r="3" spans="1:13">
      <c r="A3" s="45" t="s">
        <v>75</v>
      </c>
    </row>
    <row r="4" spans="1:13">
      <c r="A4" s="28"/>
    </row>
    <row r="5" spans="1:13" ht="14.25" thickBot="1">
      <c r="A5" s="29"/>
    </row>
    <row r="6" spans="1:13" ht="14.25" thickBot="1">
      <c r="A6" s="108" t="s">
        <v>16</v>
      </c>
      <c r="B6" s="119">
        <v>2025</v>
      </c>
      <c r="C6" s="120">
        <v>2026</v>
      </c>
      <c r="D6" s="119">
        <v>2027</v>
      </c>
      <c r="E6" s="120">
        <v>2028</v>
      </c>
      <c r="F6" s="119">
        <v>2029</v>
      </c>
      <c r="G6" s="120">
        <v>2030</v>
      </c>
      <c r="H6" s="119">
        <v>2031</v>
      </c>
      <c r="I6" s="120">
        <v>2032</v>
      </c>
      <c r="J6" s="119">
        <v>2033</v>
      </c>
      <c r="K6" s="120">
        <v>2034</v>
      </c>
      <c r="L6" s="119">
        <v>2035</v>
      </c>
      <c r="M6" s="120">
        <v>2036</v>
      </c>
    </row>
    <row r="7" spans="1:13" ht="14.25" thickBot="1">
      <c r="A7" s="114">
        <v>1</v>
      </c>
      <c r="B7" s="409">
        <v>15.6</v>
      </c>
      <c r="C7" s="121">
        <v>19.3</v>
      </c>
      <c r="D7" s="122">
        <v>19.3</v>
      </c>
      <c r="E7" s="123">
        <v>19.100000000000001</v>
      </c>
      <c r="F7" s="124">
        <v>19</v>
      </c>
      <c r="G7" s="124">
        <v>19</v>
      </c>
      <c r="H7" s="125">
        <v>18.899999999999999</v>
      </c>
      <c r="I7" s="126">
        <v>18.8</v>
      </c>
      <c r="J7" s="126">
        <v>18.8</v>
      </c>
      <c r="K7" s="125">
        <v>18.899999999999999</v>
      </c>
      <c r="L7" s="125">
        <v>18.899999999999999</v>
      </c>
      <c r="M7" s="125">
        <v>18.899999999999999</v>
      </c>
    </row>
    <row r="8" spans="1:13" ht="14.25" thickBot="1">
      <c r="A8" s="114">
        <v>0.9</v>
      </c>
      <c r="B8" s="410"/>
      <c r="C8" s="127">
        <v>18</v>
      </c>
      <c r="D8" s="128">
        <v>18.7</v>
      </c>
      <c r="E8" s="126">
        <v>18.8</v>
      </c>
      <c r="F8" s="126">
        <v>18.8</v>
      </c>
      <c r="G8" s="126">
        <v>18.899999999999999</v>
      </c>
      <c r="H8" s="126">
        <v>18.8</v>
      </c>
      <c r="I8" s="128">
        <v>18.7</v>
      </c>
      <c r="J8" s="128">
        <v>18.7</v>
      </c>
      <c r="K8" s="126">
        <v>18.8</v>
      </c>
      <c r="L8" s="126">
        <v>18.8</v>
      </c>
      <c r="M8" s="126">
        <v>18.8</v>
      </c>
    </row>
    <row r="9" spans="1:13" ht="14.25" thickBot="1">
      <c r="A9" s="114">
        <v>0.8</v>
      </c>
      <c r="B9" s="410"/>
      <c r="C9" s="129">
        <v>16.5</v>
      </c>
      <c r="D9" s="127">
        <v>17.899999999999999</v>
      </c>
      <c r="E9" s="130">
        <v>18.399999999999999</v>
      </c>
      <c r="F9" s="131">
        <v>18.5</v>
      </c>
      <c r="G9" s="132">
        <v>18.600000000000001</v>
      </c>
      <c r="H9" s="131">
        <v>18.5</v>
      </c>
      <c r="I9" s="131">
        <v>18.5</v>
      </c>
      <c r="J9" s="131">
        <v>18.5</v>
      </c>
      <c r="K9" s="131">
        <v>18.5</v>
      </c>
      <c r="L9" s="132">
        <v>18.600000000000001</v>
      </c>
      <c r="M9" s="132">
        <v>18.5</v>
      </c>
    </row>
    <row r="10" spans="1:13" ht="14.25" thickBot="1">
      <c r="A10" s="114">
        <v>0.7</v>
      </c>
      <c r="B10" s="410"/>
      <c r="C10" s="133">
        <v>14.9</v>
      </c>
      <c r="D10" s="134">
        <v>16.899999999999999</v>
      </c>
      <c r="E10" s="135">
        <v>17.8</v>
      </c>
      <c r="F10" s="136">
        <v>18</v>
      </c>
      <c r="G10" s="137">
        <v>18.100000000000001</v>
      </c>
      <c r="H10" s="137">
        <v>18.100000000000001</v>
      </c>
      <c r="I10" s="138">
        <v>18.100000000000001</v>
      </c>
      <c r="J10" s="138">
        <v>18.100000000000001</v>
      </c>
      <c r="K10" s="137">
        <v>18.100000000000001</v>
      </c>
      <c r="L10" s="137">
        <v>18.2</v>
      </c>
      <c r="M10" s="137">
        <v>18.2</v>
      </c>
    </row>
    <row r="11" spans="1:13" ht="14.25" thickBot="1">
      <c r="A11" s="114">
        <v>0.6</v>
      </c>
      <c r="B11" s="410"/>
      <c r="C11" s="139">
        <v>13.3</v>
      </c>
      <c r="D11" s="140">
        <v>15.7</v>
      </c>
      <c r="E11" s="134">
        <v>16.899999999999999</v>
      </c>
      <c r="F11" s="141">
        <v>17.3</v>
      </c>
      <c r="G11" s="142">
        <v>17.5</v>
      </c>
      <c r="H11" s="142">
        <v>17.600000000000001</v>
      </c>
      <c r="I11" s="143">
        <v>17.5</v>
      </c>
      <c r="J11" s="143">
        <v>17.5</v>
      </c>
      <c r="K11" s="144">
        <v>17.600000000000001</v>
      </c>
      <c r="L11" s="145">
        <v>17.600000000000001</v>
      </c>
      <c r="M11" s="145">
        <v>17.600000000000001</v>
      </c>
    </row>
    <row r="12" spans="1:13" ht="14.25" thickBot="1">
      <c r="A12" s="114">
        <v>0.5</v>
      </c>
      <c r="B12" s="410"/>
      <c r="C12" s="146">
        <v>11.4</v>
      </c>
      <c r="D12" s="147">
        <v>14.2</v>
      </c>
      <c r="E12" s="140">
        <v>15.7</v>
      </c>
      <c r="F12" s="148">
        <v>16.3</v>
      </c>
      <c r="G12" s="149">
        <v>16.600000000000001</v>
      </c>
      <c r="H12" s="150">
        <v>16.7</v>
      </c>
      <c r="I12" s="149">
        <v>16.600000000000001</v>
      </c>
      <c r="J12" s="149">
        <v>16.7</v>
      </c>
      <c r="K12" s="151">
        <v>16.7</v>
      </c>
      <c r="L12" s="151">
        <v>16.7</v>
      </c>
      <c r="M12" s="151">
        <v>16.7</v>
      </c>
    </row>
    <row r="13" spans="1:13" ht="14.25" thickBot="1">
      <c r="A13" s="114">
        <v>0.4</v>
      </c>
      <c r="B13" s="410"/>
      <c r="C13" s="152">
        <v>9.5</v>
      </c>
      <c r="D13" s="153">
        <v>12.4</v>
      </c>
      <c r="E13" s="154">
        <v>14.1</v>
      </c>
      <c r="F13" s="155">
        <v>14.9</v>
      </c>
      <c r="G13" s="156">
        <v>15.3</v>
      </c>
      <c r="H13" s="157">
        <v>15.4</v>
      </c>
      <c r="I13" s="157">
        <v>15.4</v>
      </c>
      <c r="J13" s="157">
        <v>15.4</v>
      </c>
      <c r="K13" s="158">
        <v>15.5</v>
      </c>
      <c r="L13" s="159">
        <v>15.5</v>
      </c>
      <c r="M13" s="159">
        <v>15.5</v>
      </c>
    </row>
    <row r="14" spans="1:13" ht="14.25" thickBot="1">
      <c r="A14" s="114">
        <v>0.3</v>
      </c>
      <c r="B14" s="410"/>
      <c r="C14" s="160">
        <v>7.4</v>
      </c>
      <c r="D14" s="161">
        <v>10.199999999999999</v>
      </c>
      <c r="E14" s="162">
        <v>12</v>
      </c>
      <c r="F14" s="163">
        <v>12.9</v>
      </c>
      <c r="G14" s="164">
        <v>13.3</v>
      </c>
      <c r="H14" s="165">
        <v>13.5</v>
      </c>
      <c r="I14" s="165">
        <v>13.6</v>
      </c>
      <c r="J14" s="166">
        <v>13.6</v>
      </c>
      <c r="K14" s="167">
        <v>13.6</v>
      </c>
      <c r="L14" s="167">
        <v>13.7</v>
      </c>
      <c r="M14" s="167">
        <v>13.7</v>
      </c>
    </row>
    <row r="15" spans="1:13" ht="14.25" thickBot="1">
      <c r="A15" s="114">
        <v>0.2</v>
      </c>
      <c r="B15" s="410"/>
      <c r="C15" s="168">
        <v>5.0999999999999996</v>
      </c>
      <c r="D15" s="169">
        <v>7.4</v>
      </c>
      <c r="E15" s="170">
        <v>9.1</v>
      </c>
      <c r="F15" s="171">
        <v>10</v>
      </c>
      <c r="G15" s="172">
        <v>10.5</v>
      </c>
      <c r="H15" s="173">
        <v>10.7</v>
      </c>
      <c r="I15" s="174">
        <v>10.8</v>
      </c>
      <c r="J15" s="175">
        <v>10.8</v>
      </c>
      <c r="K15" s="175">
        <v>10.9</v>
      </c>
      <c r="L15" s="175">
        <v>10.9</v>
      </c>
      <c r="M15" s="175">
        <v>10.9</v>
      </c>
    </row>
    <row r="16" spans="1:13" ht="14.25" thickBot="1">
      <c r="A16" s="114">
        <v>0.1</v>
      </c>
      <c r="B16" s="410"/>
      <c r="C16" s="176">
        <v>2.6</v>
      </c>
      <c r="D16" s="177">
        <v>4.0999999999999996</v>
      </c>
      <c r="E16" s="178">
        <v>5.2</v>
      </c>
      <c r="F16" s="179">
        <v>5.9</v>
      </c>
      <c r="G16" s="180">
        <v>6.3</v>
      </c>
      <c r="H16" s="181">
        <v>6.5</v>
      </c>
      <c r="I16" s="182">
        <v>6.6</v>
      </c>
      <c r="J16" s="183">
        <v>6.6</v>
      </c>
      <c r="K16" s="184">
        <v>6.6</v>
      </c>
      <c r="L16" s="184">
        <v>6.7</v>
      </c>
      <c r="M16" s="184">
        <v>6.7</v>
      </c>
    </row>
    <row r="17" spans="1:13" ht="14.25" thickBot="1">
      <c r="A17" s="363">
        <v>0</v>
      </c>
      <c r="B17" s="410"/>
      <c r="C17" s="248">
        <v>0</v>
      </c>
      <c r="D17" s="248">
        <v>0</v>
      </c>
      <c r="E17" s="248">
        <v>0</v>
      </c>
      <c r="F17" s="248">
        <v>0</v>
      </c>
      <c r="G17" s="248">
        <v>0</v>
      </c>
      <c r="H17" s="248">
        <v>0</v>
      </c>
      <c r="I17" s="248">
        <v>0</v>
      </c>
      <c r="J17" s="248">
        <v>0</v>
      </c>
      <c r="K17" s="248">
        <v>0</v>
      </c>
      <c r="L17" s="248">
        <v>0</v>
      </c>
      <c r="M17" s="248">
        <v>0</v>
      </c>
    </row>
    <row r="18" spans="1:13">
      <c r="A18" s="115" t="s">
        <v>70</v>
      </c>
      <c r="B18" s="410"/>
      <c r="C18" s="412">
        <v>17.399999999999999</v>
      </c>
      <c r="D18" s="414">
        <v>18.399999999999999</v>
      </c>
      <c r="E18" s="416">
        <v>18.600000000000001</v>
      </c>
      <c r="F18" s="407">
        <v>18.7</v>
      </c>
      <c r="G18" s="407">
        <v>18.8</v>
      </c>
      <c r="H18" s="407">
        <v>18.7</v>
      </c>
      <c r="I18" s="416">
        <v>18.600000000000001</v>
      </c>
      <c r="J18" s="416">
        <v>18.600000000000001</v>
      </c>
      <c r="K18" s="407">
        <v>18.7</v>
      </c>
      <c r="L18" s="407">
        <v>18.7</v>
      </c>
      <c r="M18" s="407">
        <v>18.7</v>
      </c>
    </row>
    <row r="19" spans="1:13" ht="14.25" thickBot="1">
      <c r="A19" s="116" t="s">
        <v>71</v>
      </c>
      <c r="B19" s="411"/>
      <c r="C19" s="413"/>
      <c r="D19" s="415"/>
      <c r="E19" s="417"/>
      <c r="F19" s="408"/>
      <c r="G19" s="408"/>
      <c r="H19" s="408"/>
      <c r="I19" s="417"/>
      <c r="J19" s="417"/>
      <c r="K19" s="408"/>
      <c r="L19" s="408"/>
      <c r="M19" s="408"/>
    </row>
    <row r="20" spans="1:13">
      <c r="A20" s="46"/>
    </row>
    <row r="21" spans="1:13" ht="45.75" customHeight="1">
      <c r="A21" s="46" t="s">
        <v>73</v>
      </c>
      <c r="B21" s="118"/>
      <c r="C21" s="118"/>
      <c r="D21" s="118"/>
      <c r="E21" s="118"/>
      <c r="F21" s="118"/>
      <c r="G21" s="118"/>
      <c r="H21" s="118"/>
      <c r="I21" s="118"/>
      <c r="J21" s="118"/>
      <c r="K21" s="118"/>
    </row>
  </sheetData>
  <mergeCells count="12">
    <mergeCell ref="L18:L19"/>
    <mergeCell ref="M18:M19"/>
    <mergeCell ref="B7:B19"/>
    <mergeCell ref="C18:C19"/>
    <mergeCell ref="D18:D19"/>
    <mergeCell ref="E18:E19"/>
    <mergeCell ref="F18:F19"/>
    <mergeCell ref="G18:G19"/>
    <mergeCell ref="H18:H19"/>
    <mergeCell ref="I18:I19"/>
    <mergeCell ref="J18:J19"/>
    <mergeCell ref="K18:K19"/>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3"/>
  <sheetViews>
    <sheetView zoomScale="102" zoomScaleNormal="102" workbookViewId="0">
      <selection activeCell="A2" sqref="A2"/>
    </sheetView>
  </sheetViews>
  <sheetFormatPr defaultRowHeight="15"/>
  <cols>
    <col min="1" max="1" width="8.625" style="53" customWidth="1"/>
    <col min="2" max="3" width="9" style="53"/>
    <col min="4" max="4" width="10.25" style="53" customWidth="1"/>
    <col min="5" max="5" width="12.25" style="53" customWidth="1"/>
    <col min="6" max="16384" width="9" style="53"/>
  </cols>
  <sheetData>
    <row r="1" spans="1:8">
      <c r="A1" s="53" t="str">
        <f>Citation!A3</f>
        <v>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v>
      </c>
    </row>
    <row r="3" spans="1:8" ht="15.75" thickBot="1">
      <c r="A3" s="252" t="s">
        <v>96</v>
      </c>
    </row>
    <row r="4" spans="1:8">
      <c r="A4" s="418" t="s">
        <v>88</v>
      </c>
      <c r="B4" s="250" t="s">
        <v>77</v>
      </c>
      <c r="C4" s="2" t="s">
        <v>11</v>
      </c>
      <c r="D4" s="2" t="s">
        <v>80</v>
      </c>
      <c r="E4" s="250" t="s">
        <v>82</v>
      </c>
      <c r="F4" s="250" t="s">
        <v>84</v>
      </c>
      <c r="G4" s="250" t="s">
        <v>86</v>
      </c>
    </row>
    <row r="5" spans="1:8" ht="15.75" thickBot="1">
      <c r="A5" s="419"/>
      <c r="B5" s="251" t="s">
        <v>78</v>
      </c>
      <c r="C5" s="251" t="s">
        <v>79</v>
      </c>
      <c r="D5" s="251" t="s">
        <v>81</v>
      </c>
      <c r="E5" s="251" t="s">
        <v>83</v>
      </c>
      <c r="F5" s="251" t="s">
        <v>85</v>
      </c>
      <c r="G5" s="251" t="s">
        <v>87</v>
      </c>
    </row>
    <row r="6" spans="1:8">
      <c r="A6" s="18" t="s">
        <v>89</v>
      </c>
      <c r="B6" s="25">
        <v>0.09</v>
      </c>
      <c r="C6" s="25">
        <v>7.0000000000000007E-2</v>
      </c>
      <c r="D6" s="25">
        <v>0.06</v>
      </c>
      <c r="E6" s="13">
        <v>31</v>
      </c>
      <c r="F6" s="13">
        <v>0.5</v>
      </c>
      <c r="G6" s="13">
        <v>0</v>
      </c>
    </row>
    <row r="7" spans="1:8">
      <c r="A7" s="18" t="s">
        <v>90</v>
      </c>
      <c r="B7" s="25">
        <v>1</v>
      </c>
      <c r="C7" s="25">
        <v>0.8</v>
      </c>
      <c r="D7" s="25">
        <v>0.69</v>
      </c>
      <c r="E7" s="13">
        <v>98</v>
      </c>
      <c r="F7" s="13">
        <v>0.5</v>
      </c>
      <c r="G7" s="13">
        <v>0.5</v>
      </c>
    </row>
    <row r="8" spans="1:8">
      <c r="A8" s="18" t="s">
        <v>91</v>
      </c>
      <c r="B8" s="25">
        <v>1.1599999999999999</v>
      </c>
      <c r="C8" s="25">
        <v>0.93</v>
      </c>
      <c r="D8" s="25">
        <v>0.8</v>
      </c>
      <c r="E8" s="13">
        <v>158</v>
      </c>
      <c r="F8" s="13">
        <v>0.5</v>
      </c>
      <c r="G8" s="24">
        <v>1</v>
      </c>
    </row>
    <row r="9" spans="1:8" ht="15.75" thickBot="1">
      <c r="A9" s="49" t="s">
        <v>92</v>
      </c>
      <c r="B9" s="26">
        <v>1.1599999999999999</v>
      </c>
      <c r="C9" s="26">
        <v>0.93</v>
      </c>
      <c r="D9" s="26">
        <v>0.8</v>
      </c>
      <c r="E9" s="15">
        <v>294</v>
      </c>
      <c r="F9" s="15">
        <v>0.5</v>
      </c>
      <c r="G9" s="14">
        <v>1</v>
      </c>
    </row>
    <row r="10" spans="1:8" ht="15" customHeight="1">
      <c r="A10" s="65" t="s">
        <v>94</v>
      </c>
      <c r="B10" s="54"/>
      <c r="C10" s="54"/>
      <c r="D10" s="54"/>
      <c r="E10" s="54"/>
      <c r="F10" s="54"/>
      <c r="G10" s="54"/>
      <c r="H10" s="54"/>
    </row>
    <row r="11" spans="1:8" ht="15" customHeight="1">
      <c r="A11" s="65" t="s">
        <v>93</v>
      </c>
      <c r="B11" s="54"/>
      <c r="C11" s="54"/>
      <c r="D11" s="54"/>
      <c r="E11" s="54"/>
      <c r="F11" s="54"/>
      <c r="G11" s="54"/>
      <c r="H11" s="54"/>
    </row>
    <row r="12" spans="1:8" ht="15" customHeight="1">
      <c r="A12" s="65" t="s">
        <v>95</v>
      </c>
      <c r="B12" s="54"/>
      <c r="C12" s="54"/>
      <c r="D12" s="54"/>
      <c r="E12" s="54"/>
      <c r="F12" s="54"/>
      <c r="G12" s="54"/>
      <c r="H12" s="54"/>
    </row>
    <row r="13" spans="1:8" ht="13.5" customHeight="1"/>
  </sheetData>
  <mergeCells count="1">
    <mergeCell ref="A4:A5"/>
  </mergeCells>
  <phoneticPr fontId="1"/>
  <pageMargins left="0.7" right="0.7" top="0.75" bottom="0.75" header="0.3" footer="0.3"/>
  <pageSetup paperSize="9" scale="95" orientation="landscape"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1A36-D4CD-499B-9197-D24D6E1976C9}">
  <dimension ref="A1:G67"/>
  <sheetViews>
    <sheetView workbookViewId="0">
      <selection activeCell="A2" sqref="A2"/>
    </sheetView>
  </sheetViews>
  <sheetFormatPr defaultRowHeight="13.5"/>
  <cols>
    <col min="1" max="2" width="18" customWidth="1"/>
    <col min="3" max="3" width="42.25" customWidth="1"/>
    <col min="4" max="6" width="15.375" customWidth="1"/>
  </cols>
  <sheetData>
    <row r="1" spans="1:7">
      <c r="A1" t="str">
        <f>Citation!A3</f>
        <v>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v>
      </c>
    </row>
    <row r="3" spans="1:7">
      <c r="A3" s="65" t="s">
        <v>146</v>
      </c>
    </row>
    <row r="4" spans="1:7" ht="14.25" thickBot="1">
      <c r="A4" s="65"/>
    </row>
    <row r="5" spans="1:7" ht="14.25" thickBot="1">
      <c r="A5" s="306" t="s">
        <v>20</v>
      </c>
      <c r="B5" s="307" t="s">
        <v>21</v>
      </c>
      <c r="C5" s="307" t="s">
        <v>22</v>
      </c>
      <c r="D5" s="88" t="s">
        <v>23</v>
      </c>
      <c r="E5" s="88" t="s">
        <v>24</v>
      </c>
      <c r="F5" s="88" t="s">
        <v>25</v>
      </c>
      <c r="G5" s="88" t="s">
        <v>144</v>
      </c>
    </row>
    <row r="6" spans="1:7" ht="17.25" thickBot="1">
      <c r="A6" s="308" t="s">
        <v>26</v>
      </c>
      <c r="B6" s="66" t="s">
        <v>141</v>
      </c>
      <c r="C6" s="66" t="s">
        <v>142</v>
      </c>
      <c r="D6" s="67">
        <v>2.7699999999999999E-2</v>
      </c>
      <c r="E6" s="67" t="s">
        <v>143</v>
      </c>
      <c r="F6" s="67">
        <v>0.44600000000000001</v>
      </c>
      <c r="G6" s="67">
        <v>0.376</v>
      </c>
    </row>
    <row r="7" spans="1:7">
      <c r="A7" s="28" t="s">
        <v>145</v>
      </c>
    </row>
    <row r="8" spans="1:7">
      <c r="A8" s="65"/>
    </row>
    <row r="9" spans="1:7">
      <c r="A9" s="65"/>
    </row>
    <row r="10" spans="1:7">
      <c r="A10" s="65" t="s">
        <v>147</v>
      </c>
    </row>
    <row r="11" spans="1:7" ht="14.25" thickBot="1">
      <c r="A11" s="65"/>
    </row>
    <row r="12" spans="1:7" ht="14.25" thickBot="1">
      <c r="A12" s="306" t="s">
        <v>27</v>
      </c>
      <c r="B12" s="307" t="s">
        <v>28</v>
      </c>
      <c r="C12" s="307" t="s">
        <v>29</v>
      </c>
    </row>
    <row r="13" spans="1:7" ht="49.5" customHeight="1" thickBot="1">
      <c r="A13" s="68" t="s">
        <v>148</v>
      </c>
      <c r="B13" s="67" t="s">
        <v>149</v>
      </c>
      <c r="C13" s="71" t="s">
        <v>150</v>
      </c>
    </row>
    <row r="14" spans="1:7" ht="49.5" customHeight="1" thickBot="1">
      <c r="A14" s="68" t="s">
        <v>151</v>
      </c>
      <c r="B14" s="67" t="s">
        <v>152</v>
      </c>
      <c r="C14" s="71" t="s">
        <v>153</v>
      </c>
    </row>
    <row r="15" spans="1:7" ht="18.75" customHeight="1">
      <c r="A15" s="432" t="s">
        <v>154</v>
      </c>
      <c r="B15" s="422" t="s">
        <v>155</v>
      </c>
      <c r="C15" s="70" t="s">
        <v>156</v>
      </c>
    </row>
    <row r="16" spans="1:7" ht="18.75" customHeight="1" thickBot="1">
      <c r="A16" s="433"/>
      <c r="B16" s="423"/>
      <c r="C16" s="71" t="s">
        <v>32</v>
      </c>
    </row>
    <row r="17" spans="1:3" ht="18.75" customHeight="1">
      <c r="A17" s="432" t="s">
        <v>11</v>
      </c>
      <c r="B17" s="441" t="s">
        <v>33</v>
      </c>
      <c r="C17" s="442"/>
    </row>
    <row r="18" spans="1:3" ht="18.75" customHeight="1" thickBot="1">
      <c r="A18" s="433"/>
      <c r="B18" s="443" t="s">
        <v>157</v>
      </c>
      <c r="C18" s="444"/>
    </row>
    <row r="19" spans="1:3" ht="49.5" customHeight="1" thickBot="1">
      <c r="A19" s="68" t="s">
        <v>14</v>
      </c>
      <c r="B19" s="72">
        <v>0.26</v>
      </c>
      <c r="C19" s="310" t="s">
        <v>34</v>
      </c>
    </row>
    <row r="20" spans="1:3" ht="49.5" customHeight="1" thickBot="1">
      <c r="A20" s="68" t="s">
        <v>35</v>
      </c>
      <c r="B20" s="67" t="s">
        <v>158</v>
      </c>
      <c r="C20" s="69" t="s">
        <v>36</v>
      </c>
    </row>
    <row r="23" spans="1:3">
      <c r="A23" s="65" t="s">
        <v>181</v>
      </c>
    </row>
    <row r="24" spans="1:3" ht="14.25" thickBot="1">
      <c r="A24" s="65"/>
    </row>
    <row r="25" spans="1:3" ht="14.25" thickBot="1">
      <c r="A25" s="306" t="s">
        <v>179</v>
      </c>
      <c r="B25" s="307" t="s">
        <v>28</v>
      </c>
      <c r="C25" s="307" t="s">
        <v>29</v>
      </c>
    </row>
    <row r="26" spans="1:3" ht="19.5" customHeight="1" thickBot="1">
      <c r="A26" s="68" t="s">
        <v>159</v>
      </c>
      <c r="B26" s="67" t="s">
        <v>160</v>
      </c>
      <c r="C26" s="74" t="s">
        <v>161</v>
      </c>
    </row>
    <row r="27" spans="1:3" ht="19.5" customHeight="1">
      <c r="A27" s="432" t="s">
        <v>162</v>
      </c>
      <c r="B27" s="434" t="s">
        <v>163</v>
      </c>
      <c r="C27" s="435"/>
    </row>
    <row r="28" spans="1:3" ht="19.5" customHeight="1" thickBot="1">
      <c r="A28" s="433"/>
      <c r="B28" s="436" t="s">
        <v>164</v>
      </c>
      <c r="C28" s="437"/>
    </row>
    <row r="29" spans="1:3" ht="19.5" customHeight="1" thickBot="1">
      <c r="A29" s="68" t="s">
        <v>165</v>
      </c>
      <c r="B29" s="72">
        <v>0.28999999999999998</v>
      </c>
      <c r="C29" s="73" t="s">
        <v>166</v>
      </c>
    </row>
    <row r="30" spans="1:3" ht="19.5" customHeight="1" thickBot="1">
      <c r="A30" s="68" t="s">
        <v>167</v>
      </c>
      <c r="B30" s="75">
        <v>0.317</v>
      </c>
      <c r="C30" s="74" t="s">
        <v>168</v>
      </c>
    </row>
    <row r="31" spans="1:3" ht="19.5" customHeight="1" thickBot="1">
      <c r="A31" s="68" t="s">
        <v>169</v>
      </c>
      <c r="B31" s="75">
        <v>0.29399999999999998</v>
      </c>
      <c r="C31" s="71" t="s">
        <v>170</v>
      </c>
    </row>
    <row r="32" spans="1:3" ht="19.5" customHeight="1" thickBot="1">
      <c r="A32" s="438" t="s">
        <v>171</v>
      </c>
      <c r="B32" s="439"/>
      <c r="C32" s="440"/>
    </row>
    <row r="33" spans="1:7" ht="43.5" customHeight="1">
      <c r="A33" s="309" t="s">
        <v>172</v>
      </c>
      <c r="B33" s="422">
        <v>0.69</v>
      </c>
      <c r="C33" s="424" t="s">
        <v>174</v>
      </c>
    </row>
    <row r="34" spans="1:7" ht="19.5" customHeight="1" thickBot="1">
      <c r="A34" s="76" t="s">
        <v>173</v>
      </c>
      <c r="B34" s="423"/>
      <c r="C34" s="425"/>
    </row>
    <row r="35" spans="1:7" ht="27.75" thickBot="1">
      <c r="A35" s="68" t="s">
        <v>175</v>
      </c>
      <c r="B35" s="67">
        <v>0.77</v>
      </c>
      <c r="C35" s="74" t="s">
        <v>176</v>
      </c>
    </row>
    <row r="36" spans="1:7" ht="19.5" customHeight="1" thickBot="1">
      <c r="A36" s="76" t="s">
        <v>37</v>
      </c>
      <c r="B36" s="420" t="s">
        <v>177</v>
      </c>
      <c r="C36" s="421"/>
    </row>
    <row r="37" spans="1:7" ht="19.5" customHeight="1" thickBot="1">
      <c r="A37" s="76" t="s">
        <v>38</v>
      </c>
      <c r="B37" s="420" t="s">
        <v>178</v>
      </c>
      <c r="C37" s="421"/>
    </row>
    <row r="38" spans="1:7" ht="14.25" thickBot="1">
      <c r="A38" s="76" t="s">
        <v>39</v>
      </c>
      <c r="B38" s="451" t="s">
        <v>40</v>
      </c>
      <c r="C38" s="452"/>
    </row>
    <row r="39" spans="1:7">
      <c r="A39" s="46" t="s">
        <v>180</v>
      </c>
    </row>
    <row r="41" spans="1:7">
      <c r="A41" s="65" t="s">
        <v>182</v>
      </c>
    </row>
    <row r="42" spans="1:7" ht="14.25" thickBot="1">
      <c r="A42" s="65"/>
      <c r="G42" s="368"/>
    </row>
    <row r="43" spans="1:7" ht="14.25" thickBot="1">
      <c r="A43" s="453" t="s">
        <v>183</v>
      </c>
      <c r="B43" s="454"/>
      <c r="C43" s="454"/>
      <c r="D43" s="454"/>
      <c r="E43" s="455"/>
      <c r="G43" s="369"/>
    </row>
    <row r="44" spans="1:7">
      <c r="A44" s="456" t="s">
        <v>27</v>
      </c>
      <c r="B44" s="312" t="s">
        <v>184</v>
      </c>
      <c r="C44" s="315">
        <v>0.9</v>
      </c>
      <c r="D44" s="313" t="s">
        <v>42</v>
      </c>
      <c r="E44" s="317" t="s">
        <v>184</v>
      </c>
      <c r="G44" s="447"/>
    </row>
    <row r="45" spans="1:7" ht="18" customHeight="1">
      <c r="A45" s="457"/>
      <c r="B45" s="313" t="s">
        <v>185</v>
      </c>
      <c r="C45" s="313" t="s">
        <v>47</v>
      </c>
      <c r="D45" s="313" t="s">
        <v>43</v>
      </c>
      <c r="E45" s="318" t="s">
        <v>44</v>
      </c>
      <c r="G45" s="447"/>
    </row>
    <row r="46" spans="1:7">
      <c r="A46" s="457"/>
      <c r="B46" s="313" t="s">
        <v>41</v>
      </c>
      <c r="C46" s="313" t="s">
        <v>1</v>
      </c>
      <c r="D46" s="313" t="s">
        <v>186</v>
      </c>
      <c r="E46" s="319"/>
      <c r="G46" s="447"/>
    </row>
    <row r="47" spans="1:7" ht="14.25" thickBot="1">
      <c r="A47" s="458"/>
      <c r="B47" s="314" t="s">
        <v>1</v>
      </c>
      <c r="C47" s="316"/>
      <c r="D47" s="316"/>
      <c r="E47" s="320"/>
      <c r="G47" s="447"/>
    </row>
    <row r="48" spans="1:7" ht="32.25" customHeight="1" thickBot="1">
      <c r="A48" s="321" t="s">
        <v>49</v>
      </c>
      <c r="B48" s="107">
        <v>193</v>
      </c>
      <c r="C48" s="322" t="s">
        <v>187</v>
      </c>
      <c r="D48" s="323">
        <v>1.1599999999999999</v>
      </c>
      <c r="E48" s="323">
        <v>37</v>
      </c>
      <c r="G48" s="356"/>
    </row>
    <row r="49" spans="1:7" ht="32.25" customHeight="1" thickBot="1">
      <c r="A49" s="324" t="s">
        <v>188</v>
      </c>
      <c r="B49" s="323">
        <v>180</v>
      </c>
      <c r="C49" s="322" t="s">
        <v>189</v>
      </c>
      <c r="D49" s="323">
        <v>1.05</v>
      </c>
      <c r="E49" s="323">
        <v>34</v>
      </c>
      <c r="G49" s="356"/>
    </row>
    <row r="50" spans="1:7" ht="14.25" thickBot="1">
      <c r="A50" s="324" t="s">
        <v>50</v>
      </c>
      <c r="B50" s="323">
        <v>165</v>
      </c>
      <c r="C50" s="322" t="s">
        <v>190</v>
      </c>
      <c r="D50" s="323">
        <v>0.93</v>
      </c>
      <c r="E50" s="323">
        <v>32</v>
      </c>
      <c r="G50" s="356"/>
    </row>
    <row r="51" spans="1:7" ht="14.25" thickBot="1">
      <c r="A51" s="324" t="s">
        <v>51</v>
      </c>
      <c r="B51" s="323">
        <v>0</v>
      </c>
      <c r="C51" s="322" t="s">
        <v>191</v>
      </c>
      <c r="D51" s="323">
        <v>0</v>
      </c>
      <c r="E51" s="323">
        <v>0</v>
      </c>
      <c r="G51" s="356"/>
    </row>
    <row r="52" spans="1:7" ht="14.25" thickBot="1">
      <c r="A52" s="324" t="s">
        <v>80</v>
      </c>
      <c r="B52" s="323">
        <v>174</v>
      </c>
      <c r="C52" s="322" t="s">
        <v>192</v>
      </c>
      <c r="D52" s="329">
        <v>1</v>
      </c>
      <c r="E52" s="323">
        <v>33</v>
      </c>
      <c r="G52" s="356"/>
    </row>
    <row r="53" spans="1:7">
      <c r="A53" s="326"/>
      <c r="B53" s="327"/>
      <c r="C53" s="328"/>
      <c r="D53" s="327"/>
      <c r="E53" s="327"/>
    </row>
    <row r="54" spans="1:7">
      <c r="A54" s="326"/>
      <c r="B54" s="327"/>
      <c r="C54" s="328"/>
      <c r="D54" s="327"/>
      <c r="E54" s="327"/>
    </row>
    <row r="55" spans="1:7">
      <c r="A55" s="65" t="s">
        <v>193</v>
      </c>
    </row>
    <row r="56" spans="1:7" ht="14.25" thickBot="1">
      <c r="A56" s="65"/>
    </row>
    <row r="57" spans="1:7" ht="14.25" thickBot="1">
      <c r="A57" s="426" t="s">
        <v>45</v>
      </c>
      <c r="B57" s="427"/>
      <c r="C57" s="427"/>
      <c r="D57" s="427"/>
      <c r="E57" s="427"/>
      <c r="F57" s="428"/>
    </row>
    <row r="58" spans="1:7" ht="16.5" customHeight="1">
      <c r="A58" s="325" t="s">
        <v>27</v>
      </c>
      <c r="B58" s="330" t="s">
        <v>194</v>
      </c>
      <c r="C58" s="332">
        <v>0.9</v>
      </c>
      <c r="D58" s="429" t="s">
        <v>195</v>
      </c>
      <c r="E58" s="430"/>
      <c r="F58" s="431"/>
    </row>
    <row r="59" spans="1:7" ht="16.5" customHeight="1" thickBot="1">
      <c r="A59" s="311"/>
      <c r="B59" s="331" t="s">
        <v>46</v>
      </c>
      <c r="C59" s="318" t="s">
        <v>47</v>
      </c>
      <c r="D59" s="448" t="s">
        <v>48</v>
      </c>
      <c r="E59" s="449"/>
      <c r="F59" s="450"/>
    </row>
    <row r="60" spans="1:7" ht="16.5" customHeight="1">
      <c r="A60" s="311"/>
      <c r="B60" s="331" t="s">
        <v>41</v>
      </c>
      <c r="C60" s="318" t="s">
        <v>1</v>
      </c>
      <c r="D60" s="445" t="s">
        <v>202</v>
      </c>
      <c r="E60" s="335" t="s">
        <v>30</v>
      </c>
      <c r="F60" s="335" t="s">
        <v>31</v>
      </c>
    </row>
    <row r="61" spans="1:7" ht="14.25" thickBot="1">
      <c r="A61" s="320"/>
      <c r="B61" s="336" t="s">
        <v>1</v>
      </c>
      <c r="C61" s="320"/>
      <c r="D61" s="446"/>
      <c r="E61" s="314" t="s">
        <v>196</v>
      </c>
      <c r="F61" s="314" t="s">
        <v>196</v>
      </c>
    </row>
    <row r="62" spans="1:7" ht="14.25" thickBot="1">
      <c r="A62" s="324" t="s">
        <v>49</v>
      </c>
      <c r="B62" s="323">
        <v>276</v>
      </c>
      <c r="C62" s="323" t="s">
        <v>197</v>
      </c>
      <c r="D62" s="323">
        <v>44</v>
      </c>
      <c r="E62" s="323">
        <v>99</v>
      </c>
      <c r="F62" s="323">
        <v>100</v>
      </c>
    </row>
    <row r="63" spans="1:7" ht="14.25" thickBot="1">
      <c r="A63" s="324" t="s">
        <v>188</v>
      </c>
      <c r="B63" s="333">
        <v>301</v>
      </c>
      <c r="C63" s="323" t="s">
        <v>198</v>
      </c>
      <c r="D63" s="323">
        <v>54</v>
      </c>
      <c r="E63" s="323">
        <v>100</v>
      </c>
      <c r="F63" s="323">
        <v>100</v>
      </c>
    </row>
    <row r="64" spans="1:7" ht="14.25" thickBot="1">
      <c r="A64" s="324" t="s">
        <v>50</v>
      </c>
      <c r="B64" s="333">
        <v>330</v>
      </c>
      <c r="C64" s="323" t="s">
        <v>199</v>
      </c>
      <c r="D64" s="323">
        <v>65</v>
      </c>
      <c r="E64" s="323">
        <v>100</v>
      </c>
      <c r="F64" s="323">
        <v>100</v>
      </c>
    </row>
    <row r="65" spans="1:6" ht="14.25" thickBot="1">
      <c r="A65" s="324" t="s">
        <v>51</v>
      </c>
      <c r="B65" s="334">
        <v>1057</v>
      </c>
      <c r="C65" s="323" t="s">
        <v>200</v>
      </c>
      <c r="D65" s="323">
        <v>100</v>
      </c>
      <c r="E65" s="323">
        <v>100</v>
      </c>
      <c r="F65" s="323">
        <v>100</v>
      </c>
    </row>
    <row r="66" spans="1:6" ht="14.25" thickBot="1">
      <c r="A66" s="324" t="s">
        <v>80</v>
      </c>
      <c r="B66" s="333">
        <v>312</v>
      </c>
      <c r="C66" s="323" t="s">
        <v>201</v>
      </c>
      <c r="D66" s="323">
        <v>59</v>
      </c>
      <c r="E66" s="323">
        <v>0</v>
      </c>
      <c r="F66" s="323">
        <v>100</v>
      </c>
    </row>
    <row r="67" spans="1:6">
      <c r="A67" s="28"/>
    </row>
  </sheetData>
  <mergeCells count="21">
    <mergeCell ref="D60:D61"/>
    <mergeCell ref="G44:G47"/>
    <mergeCell ref="D59:F59"/>
    <mergeCell ref="B38:C38"/>
    <mergeCell ref="A43:E43"/>
    <mergeCell ref="A44:A47"/>
    <mergeCell ref="A15:A16"/>
    <mergeCell ref="B15:B16"/>
    <mergeCell ref="A17:A18"/>
    <mergeCell ref="B17:C17"/>
    <mergeCell ref="B18:C18"/>
    <mergeCell ref="A27:A28"/>
    <mergeCell ref="B27:C27"/>
    <mergeCell ref="B28:C28"/>
    <mergeCell ref="A32:C32"/>
    <mergeCell ref="B36:C36"/>
    <mergeCell ref="B37:C37"/>
    <mergeCell ref="B33:B34"/>
    <mergeCell ref="C33:C34"/>
    <mergeCell ref="A57:F57"/>
    <mergeCell ref="D58:F58"/>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6"/>
  <sheetViews>
    <sheetView workbookViewId="0">
      <selection activeCell="A2" sqref="A2"/>
    </sheetView>
  </sheetViews>
  <sheetFormatPr defaultColWidth="23.875" defaultRowHeight="15"/>
  <cols>
    <col min="1" max="1" width="13.5" style="53" customWidth="1"/>
    <col min="2" max="2" width="13.375" style="53" customWidth="1"/>
    <col min="3" max="3" width="8.375" style="53" bestFit="1" customWidth="1"/>
    <col min="4" max="4" width="14" style="53" customWidth="1"/>
    <col min="5" max="5" width="6.75" style="53" bestFit="1" customWidth="1"/>
    <col min="6" max="6" width="17.875" style="53" customWidth="1"/>
    <col min="7" max="7" width="14.125" style="53" bestFit="1" customWidth="1"/>
    <col min="8" max="8" width="7.5" style="53" customWidth="1"/>
    <col min="9" max="16384" width="23.875" style="53"/>
  </cols>
  <sheetData>
    <row r="1" spans="1:7">
      <c r="A1" s="53" t="str">
        <f>Citation!A3</f>
        <v>Yoda M., Enomoto M., Kunimatsu S., Muko S., Takahashi M., Sassa C. 2026. Stock assessment and evaluation of the Tsushima Warm Current stock of Japanese jack mackerel (fiscal year 2025). Marine fisheries stock assessment and evaluation for Japanese waters. Japan Fisheries Agency and Japan Fisheries Research and Education Agency, Tokyo,80 pp,</v>
      </c>
    </row>
    <row r="3" spans="1:7" ht="15.75" thickBot="1">
      <c r="A3" s="252" t="s">
        <v>97</v>
      </c>
    </row>
    <row r="4" spans="1:7" ht="48" customHeight="1" thickBot="1">
      <c r="A4" s="253" t="s">
        <v>60</v>
      </c>
      <c r="B4" s="253" t="s">
        <v>98</v>
      </c>
      <c r="C4" s="253" t="s">
        <v>60</v>
      </c>
      <c r="D4" s="253" t="s">
        <v>98</v>
      </c>
      <c r="E4" s="253" t="s">
        <v>60</v>
      </c>
      <c r="F4" s="253" t="s">
        <v>98</v>
      </c>
    </row>
    <row r="5" spans="1:7">
      <c r="A5" s="13">
        <v>2000</v>
      </c>
      <c r="B5" s="7">
        <v>26700</v>
      </c>
      <c r="C5" s="13">
        <v>2009</v>
      </c>
      <c r="D5" s="7">
        <v>25290</v>
      </c>
      <c r="E5" s="13">
        <v>2018</v>
      </c>
      <c r="F5" s="7">
        <v>15436</v>
      </c>
    </row>
    <row r="6" spans="1:7">
      <c r="A6" s="13">
        <v>2001</v>
      </c>
      <c r="B6" s="7">
        <v>70907</v>
      </c>
      <c r="C6" s="13">
        <v>2010</v>
      </c>
      <c r="D6" s="7">
        <v>23536</v>
      </c>
      <c r="E6" s="13">
        <v>2019</v>
      </c>
      <c r="F6" s="7">
        <v>58753</v>
      </c>
    </row>
    <row r="7" spans="1:7">
      <c r="A7" s="13">
        <v>2002</v>
      </c>
      <c r="B7" s="7">
        <v>34945</v>
      </c>
      <c r="C7" s="13">
        <v>2011</v>
      </c>
      <c r="D7" s="7">
        <v>7041</v>
      </c>
      <c r="E7" s="13">
        <v>2020</v>
      </c>
      <c r="F7" s="256" t="s">
        <v>99</v>
      </c>
    </row>
    <row r="8" spans="1:7">
      <c r="A8" s="13">
        <v>2003</v>
      </c>
      <c r="B8" s="51">
        <v>9422</v>
      </c>
      <c r="C8" s="13">
        <v>2012</v>
      </c>
      <c r="D8" s="7">
        <v>28570</v>
      </c>
      <c r="E8" s="13">
        <v>2021</v>
      </c>
      <c r="F8" s="7">
        <v>29748</v>
      </c>
    </row>
    <row r="9" spans="1:7">
      <c r="A9" s="13">
        <v>2004</v>
      </c>
      <c r="B9" s="7">
        <v>23535</v>
      </c>
      <c r="C9" s="13">
        <v>2013</v>
      </c>
      <c r="D9" s="7">
        <v>13335</v>
      </c>
      <c r="E9" s="13">
        <v>2022</v>
      </c>
      <c r="F9" s="7">
        <v>61147</v>
      </c>
    </row>
    <row r="10" spans="1:7">
      <c r="A10" s="13">
        <v>2005</v>
      </c>
      <c r="B10" s="7">
        <v>7098</v>
      </c>
      <c r="C10" s="13">
        <v>2014</v>
      </c>
      <c r="D10" s="7">
        <v>21077</v>
      </c>
      <c r="E10" s="13">
        <v>2023</v>
      </c>
      <c r="F10" s="7">
        <v>33397</v>
      </c>
    </row>
    <row r="11" spans="1:7">
      <c r="A11" s="13">
        <v>2006</v>
      </c>
      <c r="B11" s="7">
        <v>2693</v>
      </c>
      <c r="C11" s="13">
        <v>2015</v>
      </c>
      <c r="D11" s="7">
        <v>20590</v>
      </c>
      <c r="E11" s="13">
        <v>2024</v>
      </c>
      <c r="F11" s="7">
        <v>23627</v>
      </c>
    </row>
    <row r="12" spans="1:7">
      <c r="A12" s="13">
        <v>2007</v>
      </c>
      <c r="B12" s="7">
        <v>13700</v>
      </c>
      <c r="C12" s="13">
        <v>2016</v>
      </c>
      <c r="D12" s="7">
        <v>10302</v>
      </c>
      <c r="E12" s="13">
        <v>2025</v>
      </c>
      <c r="F12" s="9" t="s">
        <v>100</v>
      </c>
    </row>
    <row r="13" spans="1:7" ht="15.75" thickBot="1">
      <c r="A13" s="15">
        <v>2008</v>
      </c>
      <c r="B13" s="3">
        <v>9544</v>
      </c>
      <c r="C13" s="15">
        <v>2017</v>
      </c>
      <c r="D13" s="3">
        <v>24909</v>
      </c>
      <c r="E13" s="15"/>
      <c r="F13" s="12"/>
    </row>
    <row r="14" spans="1:7">
      <c r="A14" s="53" t="s">
        <v>101</v>
      </c>
    </row>
    <row r="15" spans="1:7" ht="16.5">
      <c r="G15" s="10"/>
    </row>
    <row r="16" spans="1:7" ht="15.75" thickBot="1">
      <c r="A16" s="254" t="s">
        <v>105</v>
      </c>
    </row>
    <row r="17" spans="1:8" ht="15.75" thickBot="1">
      <c r="A17" s="253" t="s">
        <v>60</v>
      </c>
      <c r="B17" s="253" t="s">
        <v>102</v>
      </c>
      <c r="C17" s="253" t="s">
        <v>60</v>
      </c>
      <c r="D17" s="253" t="s">
        <v>102</v>
      </c>
      <c r="E17" s="253" t="s">
        <v>60</v>
      </c>
      <c r="F17" s="253" t="s">
        <v>102</v>
      </c>
    </row>
    <row r="18" spans="1:8">
      <c r="A18" s="13">
        <v>2003</v>
      </c>
      <c r="B18" s="25">
        <v>1</v>
      </c>
      <c r="C18" s="13">
        <v>2011</v>
      </c>
      <c r="D18" s="25">
        <v>0.21</v>
      </c>
      <c r="E18" s="13">
        <v>2019</v>
      </c>
      <c r="F18" s="25">
        <v>0.7</v>
      </c>
    </row>
    <row r="19" spans="1:8">
      <c r="A19" s="13">
        <v>2004</v>
      </c>
      <c r="B19" s="25">
        <v>7.0000000000000007E-2</v>
      </c>
      <c r="C19" s="13">
        <v>2012</v>
      </c>
      <c r="D19" s="25">
        <v>0.42</v>
      </c>
      <c r="E19" s="13">
        <v>2020</v>
      </c>
      <c r="F19" s="25">
        <v>1.35</v>
      </c>
    </row>
    <row r="20" spans="1:8">
      <c r="A20" s="13">
        <v>2005</v>
      </c>
      <c r="B20" s="25">
        <v>0.1</v>
      </c>
      <c r="C20" s="13">
        <v>2013</v>
      </c>
      <c r="D20" s="25">
        <v>2.02</v>
      </c>
      <c r="E20" s="13">
        <v>2021</v>
      </c>
      <c r="F20" s="25">
        <v>0.9</v>
      </c>
    </row>
    <row r="21" spans="1:8">
      <c r="A21" s="13">
        <v>2006</v>
      </c>
      <c r="B21" s="25">
        <v>0.23</v>
      </c>
      <c r="C21" s="13">
        <v>2014</v>
      </c>
      <c r="D21" s="25">
        <v>3.03</v>
      </c>
      <c r="E21" s="13">
        <v>2022</v>
      </c>
      <c r="F21" s="25">
        <v>1.22</v>
      </c>
    </row>
    <row r="22" spans="1:8">
      <c r="A22" s="13">
        <v>2007</v>
      </c>
      <c r="B22" s="25">
        <v>0.28000000000000003</v>
      </c>
      <c r="C22" s="13">
        <v>2015</v>
      </c>
      <c r="D22" s="25">
        <v>0.34</v>
      </c>
      <c r="E22" s="13">
        <v>2023</v>
      </c>
      <c r="F22" s="25">
        <v>0.7</v>
      </c>
    </row>
    <row r="23" spans="1:8">
      <c r="A23" s="13">
        <v>2008</v>
      </c>
      <c r="B23" s="25">
        <v>1.24</v>
      </c>
      <c r="C23" s="13">
        <v>2016</v>
      </c>
      <c r="D23" s="25">
        <v>2.2000000000000002</v>
      </c>
      <c r="E23" s="13">
        <v>2024</v>
      </c>
      <c r="F23" s="25">
        <v>1.07</v>
      </c>
    </row>
    <row r="24" spans="1:8">
      <c r="A24" s="13">
        <v>2009</v>
      </c>
      <c r="B24" s="25">
        <v>1.45</v>
      </c>
      <c r="C24" s="13">
        <v>2017</v>
      </c>
      <c r="D24" s="25">
        <v>2.74</v>
      </c>
      <c r="E24" s="13">
        <v>2025</v>
      </c>
      <c r="F24" s="25" t="s">
        <v>103</v>
      </c>
    </row>
    <row r="25" spans="1:8" ht="15.75" thickBot="1">
      <c r="A25" s="15">
        <v>2010</v>
      </c>
      <c r="B25" s="26">
        <v>1.92</v>
      </c>
      <c r="C25" s="15">
        <v>2018</v>
      </c>
      <c r="D25" s="26">
        <v>0.76</v>
      </c>
      <c r="E25" s="15"/>
      <c r="F25" s="15"/>
    </row>
    <row r="26" spans="1:8">
      <c r="A26" s="53" t="s">
        <v>104</v>
      </c>
      <c r="C26" s="13"/>
      <c r="D26" s="13"/>
    </row>
    <row r="28" spans="1:8">
      <c r="A28" s="6"/>
    </row>
    <row r="29" spans="1:8" ht="15.75" thickBot="1">
      <c r="A29" s="255" t="s">
        <v>107</v>
      </c>
    </row>
    <row r="30" spans="1:8" ht="26.25" thickBot="1">
      <c r="A30" s="253" t="s">
        <v>60</v>
      </c>
      <c r="B30" s="253" t="s">
        <v>106</v>
      </c>
      <c r="C30" s="253" t="s">
        <v>60</v>
      </c>
      <c r="D30" s="253" t="s">
        <v>106</v>
      </c>
      <c r="E30" s="253" t="s">
        <v>60</v>
      </c>
      <c r="F30" s="253" t="s">
        <v>106</v>
      </c>
      <c r="G30" s="253" t="s">
        <v>60</v>
      </c>
      <c r="H30" s="253" t="s">
        <v>106</v>
      </c>
    </row>
    <row r="31" spans="1:8">
      <c r="A31" s="13">
        <v>1997</v>
      </c>
      <c r="B31" s="257">
        <v>8</v>
      </c>
      <c r="C31" s="13">
        <v>2004</v>
      </c>
      <c r="D31" s="257">
        <v>10.6</v>
      </c>
      <c r="E31" s="13">
        <v>2011</v>
      </c>
      <c r="F31" s="9">
        <v>4.0999999999999996</v>
      </c>
      <c r="G31" s="13">
        <v>2018</v>
      </c>
      <c r="H31" s="9">
        <v>8.1</v>
      </c>
    </row>
    <row r="32" spans="1:8">
      <c r="A32" s="13">
        <v>1998</v>
      </c>
      <c r="B32" s="257">
        <v>3.3</v>
      </c>
      <c r="C32" s="13">
        <v>2005</v>
      </c>
      <c r="D32" s="257">
        <v>6.1</v>
      </c>
      <c r="E32" s="13">
        <v>2012</v>
      </c>
      <c r="F32" s="9">
        <v>5.7</v>
      </c>
      <c r="G32" s="13">
        <v>2019</v>
      </c>
      <c r="H32" s="9">
        <v>10.5</v>
      </c>
    </row>
    <row r="33" spans="1:9">
      <c r="A33" s="13">
        <v>1999</v>
      </c>
      <c r="B33" s="257">
        <v>18.399999999999999</v>
      </c>
      <c r="C33" s="13">
        <v>2006</v>
      </c>
      <c r="D33" s="257">
        <v>5.0999999999999996</v>
      </c>
      <c r="E33" s="13">
        <v>2013</v>
      </c>
      <c r="F33" s="9">
        <v>15.3</v>
      </c>
      <c r="G33" s="13">
        <v>2020</v>
      </c>
      <c r="H33" s="9">
        <v>44.7</v>
      </c>
    </row>
    <row r="34" spans="1:9">
      <c r="A34" s="13">
        <v>2000</v>
      </c>
      <c r="B34" s="257">
        <v>12.1</v>
      </c>
      <c r="C34" s="13">
        <v>2007</v>
      </c>
      <c r="D34" s="257">
        <v>18.100000000000001</v>
      </c>
      <c r="E34" s="13">
        <v>2014</v>
      </c>
      <c r="F34" s="9">
        <v>14.5</v>
      </c>
      <c r="G34" s="13">
        <v>2021</v>
      </c>
      <c r="H34" s="9">
        <v>3.7</v>
      </c>
    </row>
    <row r="35" spans="1:9">
      <c r="A35" s="13">
        <v>2001</v>
      </c>
      <c r="B35" s="257">
        <v>89.8</v>
      </c>
      <c r="C35" s="13">
        <v>2008</v>
      </c>
      <c r="D35" s="257">
        <v>15.8</v>
      </c>
      <c r="E35" s="13">
        <v>2015</v>
      </c>
      <c r="F35" s="9">
        <v>4.2</v>
      </c>
      <c r="G35" s="13">
        <v>2022</v>
      </c>
      <c r="H35" s="9">
        <v>24.9</v>
      </c>
    </row>
    <row r="36" spans="1:9">
      <c r="A36" s="13">
        <v>2002</v>
      </c>
      <c r="B36" s="257">
        <v>5.7</v>
      </c>
      <c r="C36" s="13">
        <v>2009</v>
      </c>
      <c r="D36" s="257">
        <v>39</v>
      </c>
      <c r="E36" s="13">
        <v>2016</v>
      </c>
      <c r="F36" s="9">
        <v>18.5</v>
      </c>
      <c r="G36" s="13">
        <v>2023</v>
      </c>
      <c r="H36" s="9">
        <v>1.2</v>
      </c>
    </row>
    <row r="37" spans="1:9" ht="15.75" thickBot="1">
      <c r="A37" s="15">
        <v>2003</v>
      </c>
      <c r="B37" s="258">
        <v>20.5</v>
      </c>
      <c r="C37" s="15">
        <v>2010</v>
      </c>
      <c r="D37" s="258">
        <v>40.4</v>
      </c>
      <c r="E37" s="15">
        <v>2017</v>
      </c>
      <c r="F37" s="12">
        <v>8.5</v>
      </c>
      <c r="G37" s="15">
        <v>2024</v>
      </c>
      <c r="H37" s="12">
        <v>12.6</v>
      </c>
    </row>
    <row r="40" spans="1:9" ht="15.75" thickBot="1">
      <c r="A40" s="254" t="s">
        <v>108</v>
      </c>
    </row>
    <row r="41" spans="1:9" ht="15.75" thickBot="1">
      <c r="A41" s="290" t="s">
        <v>117</v>
      </c>
      <c r="B41" s="272" t="s">
        <v>118</v>
      </c>
      <c r="C41" s="272" t="s">
        <v>119</v>
      </c>
      <c r="D41" s="272" t="s">
        <v>120</v>
      </c>
      <c r="E41" s="272" t="s">
        <v>121</v>
      </c>
      <c r="F41" s="272" t="s">
        <v>122</v>
      </c>
      <c r="G41" s="272" t="s">
        <v>123</v>
      </c>
      <c r="H41" s="272" t="s">
        <v>124</v>
      </c>
      <c r="I41" s="272" t="s">
        <v>125</v>
      </c>
    </row>
    <row r="42" spans="1:9" ht="15.75" thickBot="1">
      <c r="A42" s="259" t="s">
        <v>109</v>
      </c>
      <c r="B42" s="260">
        <v>2001</v>
      </c>
      <c r="C42" s="261" t="s">
        <v>110</v>
      </c>
      <c r="D42" s="262">
        <v>65</v>
      </c>
      <c r="E42" s="262">
        <v>3</v>
      </c>
      <c r="F42" s="262">
        <v>184</v>
      </c>
      <c r="G42" s="262">
        <v>33</v>
      </c>
      <c r="H42" s="262">
        <v>6</v>
      </c>
      <c r="I42" s="262">
        <v>0</v>
      </c>
    </row>
    <row r="43" spans="1:9" ht="15.75" thickBot="1">
      <c r="A43" s="263" t="s">
        <v>111</v>
      </c>
      <c r="B43" s="264">
        <v>2001</v>
      </c>
      <c r="C43" s="261" t="s">
        <v>112</v>
      </c>
      <c r="D43" s="262">
        <v>18</v>
      </c>
      <c r="E43" s="262">
        <v>27</v>
      </c>
      <c r="F43" s="262">
        <v>26</v>
      </c>
      <c r="G43" s="262">
        <v>426</v>
      </c>
      <c r="H43" s="262">
        <v>0</v>
      </c>
      <c r="I43" s="262">
        <v>1</v>
      </c>
    </row>
    <row r="44" spans="1:9" ht="15.75" thickBot="1">
      <c r="A44" s="265"/>
      <c r="B44" s="261"/>
      <c r="C44" s="261" t="s">
        <v>110</v>
      </c>
      <c r="D44" s="262">
        <v>47</v>
      </c>
      <c r="E44" s="262">
        <v>107</v>
      </c>
      <c r="F44" s="262">
        <v>87</v>
      </c>
      <c r="G44" s="262">
        <v>9</v>
      </c>
      <c r="H44" s="262">
        <v>14</v>
      </c>
      <c r="I44" s="262">
        <v>0</v>
      </c>
    </row>
    <row r="45" spans="1:9" ht="15.75" thickBot="1">
      <c r="A45" s="265"/>
      <c r="B45" s="260">
        <v>2002</v>
      </c>
      <c r="C45" s="261" t="s">
        <v>112</v>
      </c>
      <c r="D45" s="262">
        <v>18</v>
      </c>
      <c r="E45" s="262">
        <v>8</v>
      </c>
      <c r="F45" s="262">
        <v>7</v>
      </c>
      <c r="G45" s="262">
        <v>5</v>
      </c>
      <c r="H45" s="262">
        <v>8</v>
      </c>
      <c r="I45" s="262">
        <v>1</v>
      </c>
    </row>
    <row r="46" spans="1:9" ht="15.75" thickBot="1">
      <c r="A46" s="265"/>
      <c r="B46" s="260">
        <v>2003</v>
      </c>
      <c r="C46" s="261" t="s">
        <v>112</v>
      </c>
      <c r="D46" s="262">
        <v>16</v>
      </c>
      <c r="E46" s="262">
        <v>3</v>
      </c>
      <c r="F46" s="262">
        <v>1</v>
      </c>
      <c r="G46" s="262">
        <v>0</v>
      </c>
      <c r="H46" s="262">
        <v>0</v>
      </c>
      <c r="I46" s="262">
        <v>0</v>
      </c>
    </row>
    <row r="47" spans="1:9" ht="15.75" thickBot="1">
      <c r="A47" s="265"/>
      <c r="B47" s="260">
        <v>2004</v>
      </c>
      <c r="C47" s="261" t="s">
        <v>112</v>
      </c>
      <c r="D47" s="262">
        <v>18</v>
      </c>
      <c r="E47" s="262">
        <v>25</v>
      </c>
      <c r="F47" s="262">
        <v>185</v>
      </c>
      <c r="G47" s="266">
        <v>1856</v>
      </c>
      <c r="H47" s="262">
        <v>9</v>
      </c>
      <c r="I47" s="262">
        <v>0</v>
      </c>
    </row>
    <row r="48" spans="1:9" ht="15.75" thickBot="1">
      <c r="A48" s="265"/>
      <c r="B48" s="260">
        <v>2005</v>
      </c>
      <c r="C48" s="261" t="s">
        <v>112</v>
      </c>
      <c r="D48" s="262">
        <v>15</v>
      </c>
      <c r="E48" s="262">
        <v>4</v>
      </c>
      <c r="F48" s="262">
        <v>27</v>
      </c>
      <c r="G48" s="266">
        <v>1157</v>
      </c>
      <c r="H48" s="262">
        <v>1</v>
      </c>
      <c r="I48" s="262">
        <v>0</v>
      </c>
    </row>
    <row r="49" spans="1:9" ht="15.75" thickBot="1">
      <c r="A49" s="265"/>
      <c r="B49" s="260">
        <v>2006</v>
      </c>
      <c r="C49" s="261" t="s">
        <v>112</v>
      </c>
      <c r="D49" s="262">
        <v>17</v>
      </c>
      <c r="E49" s="262">
        <v>6</v>
      </c>
      <c r="F49" s="262">
        <v>75</v>
      </c>
      <c r="G49" s="266">
        <v>1330</v>
      </c>
      <c r="H49" s="262">
        <v>0</v>
      </c>
      <c r="I49" s="262">
        <v>0</v>
      </c>
    </row>
    <row r="50" spans="1:9" ht="15.75" thickBot="1">
      <c r="A50" s="265"/>
      <c r="B50" s="260">
        <v>2007</v>
      </c>
      <c r="C50" s="261" t="s">
        <v>112</v>
      </c>
      <c r="D50" s="262">
        <v>18</v>
      </c>
      <c r="E50" s="262">
        <v>6</v>
      </c>
      <c r="F50" s="262">
        <v>56</v>
      </c>
      <c r="G50" s="262">
        <v>553</v>
      </c>
      <c r="H50" s="262">
        <v>2</v>
      </c>
      <c r="I50" s="262">
        <v>0</v>
      </c>
    </row>
    <row r="51" spans="1:9" ht="15.75" thickBot="1">
      <c r="A51" s="265"/>
      <c r="B51" s="260">
        <v>2008</v>
      </c>
      <c r="C51" s="261" t="s">
        <v>112</v>
      </c>
      <c r="D51" s="262">
        <v>18</v>
      </c>
      <c r="E51" s="262">
        <v>23</v>
      </c>
      <c r="F51" s="262">
        <v>136</v>
      </c>
      <c r="G51" s="262">
        <v>349</v>
      </c>
      <c r="H51" s="262">
        <v>1</v>
      </c>
      <c r="I51" s="262">
        <v>0</v>
      </c>
    </row>
    <row r="52" spans="1:9" ht="15.75" thickBot="1">
      <c r="A52" s="265"/>
      <c r="B52" s="260">
        <v>2009</v>
      </c>
      <c r="C52" s="261" t="s">
        <v>112</v>
      </c>
      <c r="D52" s="262">
        <v>17</v>
      </c>
      <c r="E52" s="262">
        <v>2</v>
      </c>
      <c r="F52" s="262">
        <v>22</v>
      </c>
      <c r="G52" s="262">
        <v>5</v>
      </c>
      <c r="H52" s="262">
        <v>0</v>
      </c>
      <c r="I52" s="262">
        <v>1</v>
      </c>
    </row>
    <row r="53" spans="1:9" ht="15.75" thickBot="1">
      <c r="A53" s="265"/>
      <c r="B53" s="260">
        <v>2010</v>
      </c>
      <c r="C53" s="261" t="s">
        <v>112</v>
      </c>
      <c r="D53" s="262">
        <v>17</v>
      </c>
      <c r="E53" s="262">
        <v>28</v>
      </c>
      <c r="F53" s="262">
        <v>52</v>
      </c>
      <c r="G53" s="262">
        <v>886</v>
      </c>
      <c r="H53" s="262">
        <v>2</v>
      </c>
      <c r="I53" s="262">
        <v>0</v>
      </c>
    </row>
    <row r="54" spans="1:9" ht="15.75" thickBot="1">
      <c r="A54" s="265"/>
      <c r="B54" s="260">
        <v>2011</v>
      </c>
      <c r="C54" s="261" t="s">
        <v>112</v>
      </c>
      <c r="D54" s="262">
        <v>17</v>
      </c>
      <c r="E54" s="262">
        <v>121</v>
      </c>
      <c r="F54" s="262">
        <v>262</v>
      </c>
      <c r="G54" s="262">
        <v>19</v>
      </c>
      <c r="H54" s="262">
        <v>10</v>
      </c>
      <c r="I54" s="262">
        <v>371</v>
      </c>
    </row>
    <row r="55" spans="1:9" ht="15.75" thickBot="1">
      <c r="A55" s="265"/>
      <c r="B55" s="260">
        <v>2012</v>
      </c>
      <c r="C55" s="261" t="s">
        <v>112</v>
      </c>
      <c r="D55" s="262">
        <v>18</v>
      </c>
      <c r="E55" s="262">
        <v>29</v>
      </c>
      <c r="F55" s="262">
        <v>78</v>
      </c>
      <c r="G55" s="262">
        <v>27</v>
      </c>
      <c r="H55" s="262">
        <v>10</v>
      </c>
      <c r="I55" s="262">
        <v>12</v>
      </c>
    </row>
    <row r="56" spans="1:9" ht="15.75" thickBot="1">
      <c r="A56" s="265"/>
      <c r="B56" s="260">
        <v>2013</v>
      </c>
      <c r="C56" s="261" t="s">
        <v>112</v>
      </c>
      <c r="D56" s="262">
        <v>18</v>
      </c>
      <c r="E56" s="262">
        <v>6</v>
      </c>
      <c r="F56" s="262">
        <v>11</v>
      </c>
      <c r="G56" s="262">
        <v>473</v>
      </c>
      <c r="H56" s="262">
        <v>3</v>
      </c>
      <c r="I56" s="262">
        <v>96</v>
      </c>
    </row>
    <row r="57" spans="1:9" ht="15.75" thickBot="1">
      <c r="A57" s="265"/>
      <c r="B57" s="260">
        <v>2014</v>
      </c>
      <c r="C57" s="261" t="s">
        <v>112</v>
      </c>
      <c r="D57" s="262">
        <v>14</v>
      </c>
      <c r="E57" s="262">
        <v>14</v>
      </c>
      <c r="F57" s="262">
        <v>34</v>
      </c>
      <c r="G57" s="262">
        <v>24</v>
      </c>
      <c r="H57" s="262">
        <v>3</v>
      </c>
      <c r="I57" s="262">
        <v>17</v>
      </c>
    </row>
    <row r="58" spans="1:9" ht="15.75" thickBot="1">
      <c r="A58" s="265"/>
      <c r="B58" s="260">
        <v>2015</v>
      </c>
      <c r="C58" s="261" t="s">
        <v>112</v>
      </c>
      <c r="D58" s="262">
        <v>18</v>
      </c>
      <c r="E58" s="262">
        <v>5</v>
      </c>
      <c r="F58" s="262">
        <v>1</v>
      </c>
      <c r="G58" s="262">
        <v>15</v>
      </c>
      <c r="H58" s="262">
        <v>3</v>
      </c>
      <c r="I58" s="262">
        <v>7</v>
      </c>
    </row>
    <row r="59" spans="1:9" ht="15.75" thickBot="1">
      <c r="A59" s="265"/>
      <c r="B59" s="260">
        <v>2016</v>
      </c>
      <c r="C59" s="261" t="s">
        <v>112</v>
      </c>
      <c r="D59" s="262">
        <v>18</v>
      </c>
      <c r="E59" s="262">
        <v>64</v>
      </c>
      <c r="F59" s="262">
        <v>41</v>
      </c>
      <c r="G59" s="262">
        <v>525</v>
      </c>
      <c r="H59" s="262">
        <v>33</v>
      </c>
      <c r="I59" s="262">
        <v>49</v>
      </c>
    </row>
    <row r="60" spans="1:9" ht="15.75" thickBot="1">
      <c r="A60" s="265"/>
      <c r="B60" s="260">
        <v>2017</v>
      </c>
      <c r="C60" s="261" t="s">
        <v>112</v>
      </c>
      <c r="D60" s="262">
        <v>2</v>
      </c>
      <c r="E60" s="262">
        <v>0</v>
      </c>
      <c r="F60" s="262">
        <v>2</v>
      </c>
      <c r="G60" s="262">
        <v>11</v>
      </c>
      <c r="H60" s="262">
        <v>0</v>
      </c>
      <c r="I60" s="262">
        <v>4</v>
      </c>
    </row>
    <row r="61" spans="1:9" ht="15.75" thickBot="1">
      <c r="A61" s="265"/>
      <c r="B61" s="260">
        <v>2018</v>
      </c>
      <c r="C61" s="261" t="s">
        <v>112</v>
      </c>
      <c r="D61" s="262">
        <v>16</v>
      </c>
      <c r="E61" s="262">
        <v>39</v>
      </c>
      <c r="F61" s="262">
        <v>48</v>
      </c>
      <c r="G61" s="262">
        <v>4</v>
      </c>
      <c r="H61" s="262">
        <v>73</v>
      </c>
      <c r="I61" s="262">
        <v>0</v>
      </c>
    </row>
    <row r="62" spans="1:9" ht="15.75" thickBot="1">
      <c r="A62" s="265"/>
      <c r="B62" s="260">
        <v>2019</v>
      </c>
      <c r="C62" s="261" t="s">
        <v>112</v>
      </c>
      <c r="D62" s="262">
        <v>12</v>
      </c>
      <c r="E62" s="262">
        <v>35</v>
      </c>
      <c r="F62" s="262">
        <v>4</v>
      </c>
      <c r="G62" s="262">
        <v>17</v>
      </c>
      <c r="H62" s="262">
        <v>0</v>
      </c>
      <c r="I62" s="262">
        <v>0</v>
      </c>
    </row>
    <row r="63" spans="1:9" ht="15.75" thickBot="1">
      <c r="A63" s="265"/>
      <c r="B63" s="260">
        <v>2021</v>
      </c>
      <c r="C63" s="261" t="s">
        <v>112</v>
      </c>
      <c r="D63" s="262">
        <v>18</v>
      </c>
      <c r="E63" s="262">
        <v>59</v>
      </c>
      <c r="F63" s="262">
        <v>474</v>
      </c>
      <c r="G63" s="266">
        <v>2918</v>
      </c>
      <c r="H63" s="262">
        <v>80</v>
      </c>
      <c r="I63" s="262">
        <v>14</v>
      </c>
    </row>
    <row r="64" spans="1:9" ht="15.75" thickBot="1">
      <c r="A64" s="265"/>
      <c r="B64" s="260">
        <v>2022</v>
      </c>
      <c r="C64" s="261" t="s">
        <v>112</v>
      </c>
      <c r="D64" s="262">
        <v>18</v>
      </c>
      <c r="E64" s="262">
        <v>20</v>
      </c>
      <c r="F64" s="262">
        <v>42</v>
      </c>
      <c r="G64" s="262">
        <v>13</v>
      </c>
      <c r="H64" s="262">
        <v>3</v>
      </c>
      <c r="I64" s="262">
        <v>0</v>
      </c>
    </row>
    <row r="65" spans="1:9" ht="15.75" thickBot="1">
      <c r="A65" s="265"/>
      <c r="B65" s="260">
        <v>2023</v>
      </c>
      <c r="C65" s="261" t="s">
        <v>112</v>
      </c>
      <c r="D65" s="262">
        <v>18</v>
      </c>
      <c r="E65" s="262">
        <v>96</v>
      </c>
      <c r="F65" s="262">
        <v>186</v>
      </c>
      <c r="G65" s="262">
        <v>69</v>
      </c>
      <c r="H65" s="262">
        <v>59</v>
      </c>
      <c r="I65" s="262">
        <v>397</v>
      </c>
    </row>
    <row r="66" spans="1:9" ht="15.75" thickBot="1">
      <c r="A66" s="265"/>
      <c r="B66" s="260">
        <v>2024</v>
      </c>
      <c r="C66" s="261" t="s">
        <v>112</v>
      </c>
      <c r="D66" s="262">
        <v>18</v>
      </c>
      <c r="E66" s="262">
        <v>17</v>
      </c>
      <c r="F66" s="262">
        <v>174</v>
      </c>
      <c r="G66" s="262">
        <v>411</v>
      </c>
      <c r="H66" s="262">
        <v>7</v>
      </c>
      <c r="I66" s="262">
        <v>234</v>
      </c>
    </row>
    <row r="67" spans="1:9" ht="15.75" thickBot="1">
      <c r="A67" s="265"/>
      <c r="B67" s="260">
        <v>2025</v>
      </c>
      <c r="C67" s="261" t="s">
        <v>112</v>
      </c>
      <c r="D67" s="262">
        <v>17</v>
      </c>
      <c r="E67" s="262">
        <v>25</v>
      </c>
      <c r="F67" s="262">
        <v>44</v>
      </c>
      <c r="G67" s="262">
        <v>65</v>
      </c>
      <c r="H67" s="262">
        <v>6</v>
      </c>
      <c r="I67" s="266">
        <v>6707</v>
      </c>
    </row>
    <row r="68" spans="1:9" ht="15.75" thickBot="1">
      <c r="A68" s="267" t="s">
        <v>113</v>
      </c>
      <c r="B68" s="264">
        <v>2000</v>
      </c>
      <c r="C68" s="261" t="s">
        <v>114</v>
      </c>
      <c r="D68" s="262">
        <v>13</v>
      </c>
      <c r="E68" s="262">
        <v>93</v>
      </c>
      <c r="F68" s="262">
        <v>4</v>
      </c>
      <c r="G68" s="262">
        <v>72</v>
      </c>
      <c r="H68" s="262">
        <v>9</v>
      </c>
      <c r="I68" s="262">
        <v>1</v>
      </c>
    </row>
    <row r="69" spans="1:9" ht="15.75" thickBot="1">
      <c r="A69" s="265"/>
      <c r="B69" s="261"/>
      <c r="C69" s="261" t="s">
        <v>110</v>
      </c>
      <c r="D69" s="262">
        <v>79</v>
      </c>
      <c r="E69" s="266">
        <v>3811</v>
      </c>
      <c r="F69" s="262">
        <v>185</v>
      </c>
      <c r="G69" s="266">
        <v>10906</v>
      </c>
      <c r="H69" s="262">
        <v>264</v>
      </c>
      <c r="I69" s="262">
        <v>0</v>
      </c>
    </row>
    <row r="70" spans="1:9" ht="15.75" thickBot="1">
      <c r="A70" s="265"/>
      <c r="B70" s="264">
        <v>2001</v>
      </c>
      <c r="C70" s="261" t="s">
        <v>115</v>
      </c>
      <c r="D70" s="262">
        <v>8</v>
      </c>
      <c r="E70" s="262">
        <v>0</v>
      </c>
      <c r="F70" s="262">
        <v>0</v>
      </c>
      <c r="G70" s="262">
        <v>1</v>
      </c>
      <c r="H70" s="262">
        <v>0</v>
      </c>
      <c r="I70" s="262">
        <v>2</v>
      </c>
    </row>
    <row r="71" spans="1:9" ht="15.75" thickBot="1">
      <c r="A71" s="265"/>
      <c r="B71" s="268"/>
      <c r="C71" s="261" t="s">
        <v>114</v>
      </c>
      <c r="D71" s="262">
        <v>18</v>
      </c>
      <c r="E71" s="262">
        <v>65</v>
      </c>
      <c r="F71" s="262">
        <v>2</v>
      </c>
      <c r="G71" s="266">
        <v>1255</v>
      </c>
      <c r="H71" s="262">
        <v>4</v>
      </c>
      <c r="I71" s="262">
        <v>2</v>
      </c>
    </row>
    <row r="72" spans="1:9" ht="15.75" thickBot="1">
      <c r="A72" s="265"/>
      <c r="B72" s="268"/>
      <c r="C72" s="261" t="s">
        <v>112</v>
      </c>
      <c r="D72" s="262">
        <v>16</v>
      </c>
      <c r="E72" s="262">
        <v>19</v>
      </c>
      <c r="F72" s="262">
        <v>44</v>
      </c>
      <c r="G72" s="262">
        <v>140</v>
      </c>
      <c r="H72" s="262">
        <v>33</v>
      </c>
      <c r="I72" s="262">
        <v>0</v>
      </c>
    </row>
    <row r="73" spans="1:9" ht="15.75" thickBot="1">
      <c r="A73" s="265"/>
      <c r="B73" s="261"/>
      <c r="C73" s="261" t="s">
        <v>110</v>
      </c>
      <c r="D73" s="262">
        <v>88</v>
      </c>
      <c r="E73" s="266">
        <v>1339</v>
      </c>
      <c r="F73" s="262">
        <v>331</v>
      </c>
      <c r="G73" s="266">
        <v>2294</v>
      </c>
      <c r="H73" s="262">
        <v>359</v>
      </c>
      <c r="I73" s="262">
        <v>30</v>
      </c>
    </row>
    <row r="74" spans="1:9" ht="15.75" thickBot="1">
      <c r="A74" s="265"/>
      <c r="B74" s="264">
        <v>2002</v>
      </c>
      <c r="C74" s="261" t="s">
        <v>114</v>
      </c>
      <c r="D74" s="262">
        <v>18</v>
      </c>
      <c r="E74" s="262">
        <v>17</v>
      </c>
      <c r="F74" s="262">
        <v>2</v>
      </c>
      <c r="G74" s="262">
        <v>58</v>
      </c>
      <c r="H74" s="262">
        <v>47</v>
      </c>
      <c r="I74" s="262">
        <v>0</v>
      </c>
    </row>
    <row r="75" spans="1:9" ht="15.75" thickBot="1">
      <c r="A75" s="265"/>
      <c r="B75" s="268"/>
      <c r="C75" s="261" t="s">
        <v>112</v>
      </c>
      <c r="D75" s="262">
        <v>16</v>
      </c>
      <c r="E75" s="262">
        <v>23</v>
      </c>
      <c r="F75" s="262">
        <v>13</v>
      </c>
      <c r="G75" s="262">
        <v>8</v>
      </c>
      <c r="H75" s="262">
        <v>24</v>
      </c>
      <c r="I75" s="262">
        <v>0</v>
      </c>
    </row>
    <row r="76" spans="1:9" ht="15.75" thickBot="1">
      <c r="A76" s="265"/>
      <c r="B76" s="270"/>
      <c r="C76" s="261" t="s">
        <v>110</v>
      </c>
      <c r="D76" s="262">
        <v>107</v>
      </c>
      <c r="E76" s="262">
        <v>207</v>
      </c>
      <c r="F76" s="262">
        <v>254</v>
      </c>
      <c r="G76" s="266">
        <v>4854</v>
      </c>
      <c r="H76" s="262">
        <v>485</v>
      </c>
      <c r="I76" s="262">
        <v>0</v>
      </c>
    </row>
    <row r="77" spans="1:9" ht="15.75" thickBot="1">
      <c r="A77" s="265"/>
      <c r="B77" s="264">
        <v>2003</v>
      </c>
      <c r="C77" s="261" t="s">
        <v>114</v>
      </c>
      <c r="D77" s="262">
        <v>13</v>
      </c>
      <c r="E77" s="262">
        <v>15</v>
      </c>
      <c r="F77" s="262">
        <v>14</v>
      </c>
      <c r="G77" s="266">
        <v>4414</v>
      </c>
      <c r="H77" s="262">
        <v>27</v>
      </c>
      <c r="I77" s="262">
        <v>0</v>
      </c>
    </row>
    <row r="78" spans="1:9" ht="15.75" thickBot="1">
      <c r="A78" s="265"/>
      <c r="B78" s="268"/>
      <c r="C78" s="261" t="s">
        <v>112</v>
      </c>
      <c r="D78" s="262">
        <v>18</v>
      </c>
      <c r="E78" s="262">
        <v>84</v>
      </c>
      <c r="F78" s="262">
        <v>58</v>
      </c>
      <c r="G78" s="266">
        <v>4632</v>
      </c>
      <c r="H78" s="262">
        <v>232</v>
      </c>
      <c r="I78" s="262">
        <v>0</v>
      </c>
    </row>
    <row r="79" spans="1:9" ht="15.75" thickBot="1">
      <c r="A79" s="265"/>
      <c r="B79" s="270"/>
      <c r="C79" s="261" t="s">
        <v>110</v>
      </c>
      <c r="D79" s="275">
        <v>96</v>
      </c>
      <c r="E79" s="275">
        <v>288</v>
      </c>
      <c r="F79" s="275">
        <v>225</v>
      </c>
      <c r="G79" s="276">
        <v>52153</v>
      </c>
      <c r="H79" s="277">
        <v>463</v>
      </c>
      <c r="I79" s="262">
        <v>0</v>
      </c>
    </row>
    <row r="80" spans="1:9" ht="15.75" thickBot="1">
      <c r="A80" s="265"/>
      <c r="B80" s="264">
        <v>2004</v>
      </c>
      <c r="C80" s="261" t="s">
        <v>114</v>
      </c>
      <c r="D80" s="273">
        <v>15</v>
      </c>
      <c r="E80" s="273">
        <v>97</v>
      </c>
      <c r="F80" s="273">
        <v>0</v>
      </c>
      <c r="G80" s="274">
        <v>12949</v>
      </c>
      <c r="H80" s="273">
        <v>93</v>
      </c>
      <c r="I80" s="262">
        <v>0</v>
      </c>
    </row>
    <row r="81" spans="1:9" ht="15.75" thickBot="1">
      <c r="A81" s="265"/>
      <c r="B81" s="268"/>
      <c r="C81" s="261" t="s">
        <v>112</v>
      </c>
      <c r="D81" s="262">
        <v>18</v>
      </c>
      <c r="E81" s="262">
        <v>5</v>
      </c>
      <c r="F81" s="262">
        <v>65</v>
      </c>
      <c r="G81" s="266">
        <v>13699</v>
      </c>
      <c r="H81" s="262">
        <v>167</v>
      </c>
      <c r="I81" s="262">
        <v>0</v>
      </c>
    </row>
    <row r="82" spans="1:9" ht="15.75" thickBot="1">
      <c r="A82" s="265"/>
      <c r="B82" s="261"/>
      <c r="C82" s="261" t="s">
        <v>110</v>
      </c>
      <c r="D82" s="262">
        <v>92</v>
      </c>
      <c r="E82" s="262">
        <v>461</v>
      </c>
      <c r="F82" s="262">
        <v>408</v>
      </c>
      <c r="G82" s="266">
        <v>59546</v>
      </c>
      <c r="H82" s="262">
        <v>539</v>
      </c>
      <c r="I82" s="262">
        <v>43</v>
      </c>
    </row>
    <row r="83" spans="1:9" ht="15.75" thickBot="1">
      <c r="A83" s="265"/>
      <c r="B83" s="264">
        <v>2005</v>
      </c>
      <c r="C83" s="261" t="s">
        <v>114</v>
      </c>
      <c r="D83" s="262">
        <v>15</v>
      </c>
      <c r="E83" s="262">
        <v>14</v>
      </c>
      <c r="F83" s="262">
        <v>4</v>
      </c>
      <c r="G83" s="266">
        <v>17667</v>
      </c>
      <c r="H83" s="262">
        <v>20</v>
      </c>
      <c r="I83" s="262">
        <v>0</v>
      </c>
    </row>
    <row r="84" spans="1:9" ht="15.75" thickBot="1">
      <c r="A84" s="265"/>
      <c r="B84" s="268"/>
      <c r="C84" s="261" t="s">
        <v>112</v>
      </c>
      <c r="D84" s="262">
        <v>18</v>
      </c>
      <c r="E84" s="262">
        <v>6</v>
      </c>
      <c r="F84" s="262">
        <v>8</v>
      </c>
      <c r="G84" s="266">
        <v>12036</v>
      </c>
      <c r="H84" s="262">
        <v>53</v>
      </c>
      <c r="I84" s="262">
        <v>4</v>
      </c>
    </row>
    <row r="85" spans="1:9" ht="15.75" thickBot="1">
      <c r="A85" s="265"/>
      <c r="B85" s="261"/>
      <c r="C85" s="261" t="s">
        <v>110</v>
      </c>
      <c r="D85" s="262">
        <v>91</v>
      </c>
      <c r="E85" s="262">
        <v>546</v>
      </c>
      <c r="F85" s="266">
        <v>1831</v>
      </c>
      <c r="G85" s="266">
        <v>69585</v>
      </c>
      <c r="H85" s="262">
        <v>216</v>
      </c>
      <c r="I85" s="262">
        <v>9</v>
      </c>
    </row>
    <row r="86" spans="1:9" ht="15.75" thickBot="1">
      <c r="A86" s="265"/>
      <c r="B86" s="264">
        <v>2006</v>
      </c>
      <c r="C86" s="261" t="s">
        <v>114</v>
      </c>
      <c r="D86" s="262">
        <v>12</v>
      </c>
      <c r="E86" s="262">
        <v>19</v>
      </c>
      <c r="F86" s="262">
        <v>25</v>
      </c>
      <c r="G86" s="266">
        <v>18067</v>
      </c>
      <c r="H86" s="262">
        <v>18</v>
      </c>
      <c r="I86" s="262">
        <v>0</v>
      </c>
    </row>
    <row r="87" spans="1:9" ht="15.75" thickBot="1">
      <c r="A87" s="265"/>
      <c r="B87" s="268"/>
      <c r="C87" s="261" t="s">
        <v>112</v>
      </c>
      <c r="D87" s="262">
        <v>18</v>
      </c>
      <c r="E87" s="262">
        <v>21</v>
      </c>
      <c r="F87" s="262">
        <v>127</v>
      </c>
      <c r="G87" s="266">
        <v>20243</v>
      </c>
      <c r="H87" s="262">
        <v>31</v>
      </c>
      <c r="I87" s="262">
        <v>1</v>
      </c>
    </row>
    <row r="88" spans="1:9" ht="15.75" thickBot="1">
      <c r="A88" s="265"/>
      <c r="B88" s="261"/>
      <c r="C88" s="261" t="s">
        <v>110</v>
      </c>
      <c r="D88" s="262">
        <v>94</v>
      </c>
      <c r="E88" s="262">
        <v>231</v>
      </c>
      <c r="F88" s="262">
        <v>789</v>
      </c>
      <c r="G88" s="266">
        <v>63377</v>
      </c>
      <c r="H88" s="262">
        <v>151</v>
      </c>
      <c r="I88" s="262">
        <v>233</v>
      </c>
    </row>
    <row r="89" spans="1:9" ht="15.75" thickBot="1">
      <c r="A89" s="265"/>
      <c r="B89" s="264">
        <v>2007</v>
      </c>
      <c r="C89" s="261" t="s">
        <v>114</v>
      </c>
      <c r="D89" s="262">
        <v>18</v>
      </c>
      <c r="E89" s="262">
        <v>158</v>
      </c>
      <c r="F89" s="262">
        <v>152</v>
      </c>
      <c r="G89" s="266">
        <v>3727</v>
      </c>
      <c r="H89" s="262">
        <v>36</v>
      </c>
      <c r="I89" s="262">
        <v>9</v>
      </c>
    </row>
    <row r="90" spans="1:9" ht="15.75" thickBot="1">
      <c r="A90" s="265"/>
      <c r="B90" s="268"/>
      <c r="C90" s="261" t="s">
        <v>112</v>
      </c>
      <c r="D90" s="262">
        <v>18</v>
      </c>
      <c r="E90" s="262">
        <v>22</v>
      </c>
      <c r="F90" s="262">
        <v>81</v>
      </c>
      <c r="G90" s="266">
        <v>39374</v>
      </c>
      <c r="H90" s="262">
        <v>31</v>
      </c>
      <c r="I90" s="262">
        <v>1</v>
      </c>
    </row>
    <row r="91" spans="1:9" ht="15.75" thickBot="1">
      <c r="A91" s="265"/>
      <c r="B91" s="261"/>
      <c r="C91" s="261" t="s">
        <v>110</v>
      </c>
      <c r="D91" s="262">
        <v>91</v>
      </c>
      <c r="E91" s="262">
        <v>104</v>
      </c>
      <c r="F91" s="266">
        <v>1329</v>
      </c>
      <c r="G91" s="266">
        <v>35060</v>
      </c>
      <c r="H91" s="262">
        <v>255</v>
      </c>
      <c r="I91" s="262">
        <v>9</v>
      </c>
    </row>
    <row r="92" spans="1:9" ht="15.75" thickBot="1">
      <c r="A92" s="265"/>
      <c r="B92" s="264">
        <v>2008</v>
      </c>
      <c r="C92" s="261" t="s">
        <v>114</v>
      </c>
      <c r="D92" s="262">
        <v>12</v>
      </c>
      <c r="E92" s="262">
        <v>151</v>
      </c>
      <c r="F92" s="262">
        <v>107</v>
      </c>
      <c r="G92" s="266">
        <v>4722</v>
      </c>
      <c r="H92" s="262">
        <v>6</v>
      </c>
      <c r="I92" s="262">
        <v>15</v>
      </c>
    </row>
    <row r="93" spans="1:9" ht="15.75" thickBot="1">
      <c r="A93" s="265"/>
      <c r="B93" s="268"/>
      <c r="C93" s="261" t="s">
        <v>112</v>
      </c>
      <c r="D93" s="262">
        <v>18</v>
      </c>
      <c r="E93" s="262">
        <v>22</v>
      </c>
      <c r="F93" s="262">
        <v>499</v>
      </c>
      <c r="G93" s="266">
        <v>2896</v>
      </c>
      <c r="H93" s="262">
        <v>53</v>
      </c>
      <c r="I93" s="262">
        <v>1</v>
      </c>
    </row>
    <row r="94" spans="1:9" ht="15.75" thickBot="1">
      <c r="A94" s="265"/>
      <c r="B94" s="268"/>
      <c r="C94" s="261" t="s">
        <v>110</v>
      </c>
      <c r="D94" s="262">
        <v>84</v>
      </c>
      <c r="E94" s="266">
        <v>1454</v>
      </c>
      <c r="F94" s="262">
        <v>781</v>
      </c>
      <c r="G94" s="266">
        <v>7786</v>
      </c>
      <c r="H94" s="262">
        <v>454</v>
      </c>
      <c r="I94" s="262">
        <v>4</v>
      </c>
    </row>
    <row r="95" spans="1:9" ht="15.75" thickBot="1">
      <c r="A95" s="265"/>
      <c r="B95" s="271">
        <v>2009</v>
      </c>
      <c r="C95" s="261" t="s">
        <v>114</v>
      </c>
      <c r="D95" s="262">
        <v>10</v>
      </c>
      <c r="E95" s="262">
        <v>44</v>
      </c>
      <c r="F95" s="262">
        <v>5</v>
      </c>
      <c r="G95" s="262">
        <v>200</v>
      </c>
      <c r="H95" s="262">
        <v>22</v>
      </c>
      <c r="I95" s="262">
        <v>0</v>
      </c>
    </row>
    <row r="96" spans="1:9" ht="15.75" thickBot="1">
      <c r="A96" s="265"/>
      <c r="B96" s="268"/>
      <c r="C96" s="261" t="s">
        <v>112</v>
      </c>
      <c r="D96" s="262">
        <v>18</v>
      </c>
      <c r="E96" s="262">
        <v>31</v>
      </c>
      <c r="F96" s="262">
        <v>87</v>
      </c>
      <c r="G96" s="262">
        <v>30</v>
      </c>
      <c r="H96" s="262">
        <v>117</v>
      </c>
      <c r="I96" s="262">
        <v>0</v>
      </c>
    </row>
    <row r="97" spans="1:9" ht="15.75" thickBot="1">
      <c r="A97" s="265"/>
      <c r="B97" s="261"/>
      <c r="C97" s="261" t="s">
        <v>110</v>
      </c>
      <c r="D97" s="262">
        <v>90</v>
      </c>
      <c r="E97" s="262">
        <v>617</v>
      </c>
      <c r="F97" s="266">
        <v>1810</v>
      </c>
      <c r="G97" s="266">
        <v>5037</v>
      </c>
      <c r="H97" s="262">
        <v>570</v>
      </c>
      <c r="I97" s="262">
        <v>5</v>
      </c>
    </row>
    <row r="98" spans="1:9" ht="15.75" thickBot="1">
      <c r="A98" s="265"/>
      <c r="B98" s="264">
        <v>2010</v>
      </c>
      <c r="C98" s="261" t="s">
        <v>114</v>
      </c>
      <c r="D98" s="262">
        <v>8</v>
      </c>
      <c r="E98" s="262">
        <v>24</v>
      </c>
      <c r="F98" s="262">
        <v>5</v>
      </c>
      <c r="G98" s="266">
        <v>2175</v>
      </c>
      <c r="H98" s="262">
        <v>21</v>
      </c>
      <c r="I98" s="262">
        <v>37</v>
      </c>
    </row>
    <row r="99" spans="1:9" ht="15.75" thickBot="1">
      <c r="A99" s="265"/>
      <c r="B99" s="268"/>
      <c r="C99" s="261" t="s">
        <v>112</v>
      </c>
      <c r="D99" s="262">
        <v>17</v>
      </c>
      <c r="E99" s="262">
        <v>33</v>
      </c>
      <c r="F99" s="262">
        <v>50</v>
      </c>
      <c r="G99" s="266">
        <v>1850</v>
      </c>
      <c r="H99" s="262">
        <v>140</v>
      </c>
      <c r="I99" s="262">
        <v>88</v>
      </c>
    </row>
    <row r="100" spans="1:9" ht="15.75" thickBot="1">
      <c r="A100" s="265"/>
      <c r="B100" s="261"/>
      <c r="C100" s="261" t="s">
        <v>110</v>
      </c>
      <c r="D100" s="262">
        <v>93</v>
      </c>
      <c r="E100" s="262">
        <v>440</v>
      </c>
      <c r="F100" s="262">
        <v>611</v>
      </c>
      <c r="G100" s="266">
        <v>2561</v>
      </c>
      <c r="H100" s="262">
        <v>577</v>
      </c>
      <c r="I100" s="262">
        <v>613</v>
      </c>
    </row>
    <row r="101" spans="1:9" ht="15.75" thickBot="1">
      <c r="A101" s="265"/>
      <c r="B101" s="264">
        <v>2011</v>
      </c>
      <c r="C101" s="261" t="s">
        <v>114</v>
      </c>
      <c r="D101" s="262">
        <v>10</v>
      </c>
      <c r="E101" s="262">
        <v>82</v>
      </c>
      <c r="F101" s="262">
        <v>104</v>
      </c>
      <c r="G101" s="266">
        <v>1236</v>
      </c>
      <c r="H101" s="262">
        <v>155</v>
      </c>
      <c r="I101" s="262">
        <v>289</v>
      </c>
    </row>
    <row r="102" spans="1:9" ht="15.75" thickBot="1">
      <c r="A102" s="265"/>
      <c r="B102" s="268"/>
      <c r="C102" s="261" t="s">
        <v>112</v>
      </c>
      <c r="D102" s="262">
        <v>15</v>
      </c>
      <c r="E102" s="262">
        <v>141</v>
      </c>
      <c r="F102" s="262">
        <v>166</v>
      </c>
      <c r="G102" s="266">
        <v>1450</v>
      </c>
      <c r="H102" s="262">
        <v>53</v>
      </c>
      <c r="I102" s="262">
        <v>5</v>
      </c>
    </row>
    <row r="103" spans="1:9" ht="15.75" thickBot="1">
      <c r="A103" s="265"/>
      <c r="B103" s="261"/>
      <c r="C103" s="261" t="s">
        <v>110</v>
      </c>
      <c r="D103" s="262">
        <v>72</v>
      </c>
      <c r="E103" s="266">
        <v>1241</v>
      </c>
      <c r="F103" s="266">
        <v>9385</v>
      </c>
      <c r="G103" s="266">
        <v>22328</v>
      </c>
      <c r="H103" s="266">
        <v>1046</v>
      </c>
      <c r="I103" s="262">
        <v>208</v>
      </c>
    </row>
    <row r="104" spans="1:9" ht="15.75" thickBot="1">
      <c r="A104" s="265"/>
      <c r="B104" s="264">
        <v>2012</v>
      </c>
      <c r="C104" s="261" t="s">
        <v>114</v>
      </c>
      <c r="D104" s="262">
        <v>18</v>
      </c>
      <c r="E104" s="262">
        <v>39</v>
      </c>
      <c r="F104" s="262">
        <v>67</v>
      </c>
      <c r="G104" s="262">
        <v>623</v>
      </c>
      <c r="H104" s="262">
        <v>20</v>
      </c>
      <c r="I104" s="262">
        <v>34</v>
      </c>
    </row>
    <row r="105" spans="1:9" ht="15.75" thickBot="1">
      <c r="A105" s="265"/>
      <c r="B105" s="268"/>
      <c r="C105" s="261" t="s">
        <v>112</v>
      </c>
      <c r="D105" s="262">
        <v>17</v>
      </c>
      <c r="E105" s="262">
        <v>24</v>
      </c>
      <c r="F105" s="262">
        <v>28</v>
      </c>
      <c r="G105" s="262">
        <v>210</v>
      </c>
      <c r="H105" s="262">
        <v>11</v>
      </c>
      <c r="I105" s="262">
        <v>32</v>
      </c>
    </row>
    <row r="106" spans="1:9" ht="15.75" thickBot="1">
      <c r="A106" s="265"/>
      <c r="B106" s="261"/>
      <c r="C106" s="261" t="s">
        <v>110</v>
      </c>
      <c r="D106" s="262">
        <v>72</v>
      </c>
      <c r="E106" s="266">
        <v>2110</v>
      </c>
      <c r="F106" s="262">
        <v>195</v>
      </c>
      <c r="G106" s="266">
        <v>9279</v>
      </c>
      <c r="H106" s="262">
        <v>196</v>
      </c>
      <c r="I106" s="262">
        <v>255</v>
      </c>
    </row>
    <row r="107" spans="1:9" ht="15.75" thickBot="1">
      <c r="A107" s="265"/>
      <c r="B107" s="264">
        <v>2013</v>
      </c>
      <c r="C107" s="261" t="s">
        <v>114</v>
      </c>
      <c r="D107" s="262">
        <v>11</v>
      </c>
      <c r="E107" s="262">
        <v>51</v>
      </c>
      <c r="F107" s="262">
        <v>35</v>
      </c>
      <c r="G107" s="266">
        <v>2408</v>
      </c>
      <c r="H107" s="262">
        <v>47</v>
      </c>
      <c r="I107" s="262">
        <v>5</v>
      </c>
    </row>
    <row r="108" spans="1:9" ht="15.75" thickBot="1">
      <c r="A108" s="265"/>
      <c r="B108" s="268"/>
      <c r="C108" s="261" t="s">
        <v>112</v>
      </c>
      <c r="D108" s="262">
        <v>17</v>
      </c>
      <c r="E108" s="262">
        <v>18</v>
      </c>
      <c r="F108" s="262">
        <v>113</v>
      </c>
      <c r="G108" s="266">
        <v>15840</v>
      </c>
      <c r="H108" s="262">
        <v>128</v>
      </c>
      <c r="I108" s="262">
        <v>32</v>
      </c>
    </row>
    <row r="109" spans="1:9" ht="15.75" thickBot="1">
      <c r="A109" s="265"/>
      <c r="B109" s="261"/>
      <c r="C109" s="261" t="s">
        <v>110</v>
      </c>
      <c r="D109" s="262">
        <v>70</v>
      </c>
      <c r="E109" s="262">
        <v>267</v>
      </c>
      <c r="F109" s="262">
        <v>288</v>
      </c>
      <c r="G109" s="266">
        <v>35923</v>
      </c>
      <c r="H109" s="266">
        <v>1146</v>
      </c>
      <c r="I109" s="262">
        <v>183</v>
      </c>
    </row>
    <row r="110" spans="1:9" ht="15.75" thickBot="1">
      <c r="A110" s="265"/>
      <c r="B110" s="264">
        <v>2014</v>
      </c>
      <c r="C110" s="261" t="s">
        <v>114</v>
      </c>
      <c r="D110" s="262">
        <v>18</v>
      </c>
      <c r="E110" s="262">
        <v>90</v>
      </c>
      <c r="F110" s="262">
        <v>243</v>
      </c>
      <c r="G110" s="266">
        <v>1907</v>
      </c>
      <c r="H110" s="262">
        <v>39</v>
      </c>
      <c r="I110" s="262">
        <v>43</v>
      </c>
    </row>
    <row r="111" spans="1:9" ht="15.75" thickBot="1">
      <c r="A111" s="265"/>
      <c r="B111" s="265"/>
      <c r="C111" s="261" t="s">
        <v>112</v>
      </c>
      <c r="D111" s="262">
        <v>18</v>
      </c>
      <c r="E111" s="262">
        <v>35</v>
      </c>
      <c r="F111" s="262">
        <v>364</v>
      </c>
      <c r="G111" s="266">
        <v>2448</v>
      </c>
      <c r="H111" s="262">
        <v>352</v>
      </c>
      <c r="I111" s="262">
        <v>89</v>
      </c>
    </row>
    <row r="112" spans="1:9" ht="15.75" thickBot="1">
      <c r="A112" s="265"/>
      <c r="B112" s="269"/>
      <c r="C112" s="261" t="s">
        <v>110</v>
      </c>
      <c r="D112" s="262">
        <v>73</v>
      </c>
      <c r="E112" s="262">
        <v>989</v>
      </c>
      <c r="F112" s="262">
        <v>297</v>
      </c>
      <c r="G112" s="266">
        <v>19124</v>
      </c>
      <c r="H112" s="266">
        <v>1060</v>
      </c>
      <c r="I112" s="262">
        <v>57</v>
      </c>
    </row>
    <row r="113" spans="1:9" ht="15.75" thickBot="1">
      <c r="A113" s="265"/>
      <c r="B113" s="264">
        <v>2015</v>
      </c>
      <c r="C113" s="261" t="s">
        <v>114</v>
      </c>
      <c r="D113" s="262">
        <v>6</v>
      </c>
      <c r="E113" s="262">
        <v>18</v>
      </c>
      <c r="F113" s="262">
        <v>19</v>
      </c>
      <c r="G113" s="262">
        <v>830</v>
      </c>
      <c r="H113" s="262">
        <v>4</v>
      </c>
      <c r="I113" s="262">
        <v>3</v>
      </c>
    </row>
    <row r="114" spans="1:9" ht="15.75" thickBot="1">
      <c r="A114" s="265"/>
      <c r="B114" s="268"/>
      <c r="C114" s="261" t="s">
        <v>112</v>
      </c>
      <c r="D114" s="262">
        <v>16</v>
      </c>
      <c r="E114" s="262">
        <v>42</v>
      </c>
      <c r="F114" s="262">
        <v>280</v>
      </c>
      <c r="G114" s="266">
        <v>12119</v>
      </c>
      <c r="H114" s="262">
        <v>325</v>
      </c>
      <c r="I114" s="262">
        <v>17</v>
      </c>
    </row>
    <row r="115" spans="1:9" ht="15.75" thickBot="1">
      <c r="A115" s="265"/>
      <c r="B115" s="261"/>
      <c r="C115" s="261" t="s">
        <v>110</v>
      </c>
      <c r="D115" s="262">
        <v>72</v>
      </c>
      <c r="E115" s="262">
        <v>448</v>
      </c>
      <c r="F115" s="266">
        <v>1722</v>
      </c>
      <c r="G115" s="266">
        <v>116787</v>
      </c>
      <c r="H115" s="266">
        <v>1200</v>
      </c>
      <c r="I115" s="262">
        <v>7</v>
      </c>
    </row>
    <row r="116" spans="1:9" ht="15.75" thickBot="1">
      <c r="A116" s="265"/>
      <c r="B116" s="264">
        <v>2016</v>
      </c>
      <c r="C116" s="261" t="s">
        <v>114</v>
      </c>
      <c r="D116" s="262">
        <v>9</v>
      </c>
      <c r="E116" s="262">
        <v>39</v>
      </c>
      <c r="F116" s="262">
        <v>18</v>
      </c>
      <c r="G116" s="266">
        <v>11019</v>
      </c>
      <c r="H116" s="262">
        <v>17</v>
      </c>
      <c r="I116" s="262">
        <v>18</v>
      </c>
    </row>
    <row r="117" spans="1:9" ht="15.75" thickBot="1">
      <c r="A117" s="265"/>
      <c r="B117" s="268"/>
      <c r="C117" s="261" t="s">
        <v>112</v>
      </c>
      <c r="D117" s="262">
        <v>18</v>
      </c>
      <c r="E117" s="262">
        <v>52</v>
      </c>
      <c r="F117" s="262">
        <v>508</v>
      </c>
      <c r="G117" s="266">
        <v>30434</v>
      </c>
      <c r="H117" s="262">
        <v>173</v>
      </c>
      <c r="I117" s="262">
        <v>122</v>
      </c>
    </row>
    <row r="118" spans="1:9" ht="15.75" thickBot="1">
      <c r="A118" s="265"/>
      <c r="B118" s="261"/>
      <c r="C118" s="261" t="s">
        <v>110</v>
      </c>
      <c r="D118" s="262">
        <v>77</v>
      </c>
      <c r="E118" s="262">
        <v>350</v>
      </c>
      <c r="F118" s="266">
        <v>2156</v>
      </c>
      <c r="G118" s="266">
        <v>73522</v>
      </c>
      <c r="H118" s="266">
        <v>1234</v>
      </c>
      <c r="I118" s="262">
        <v>228</v>
      </c>
    </row>
    <row r="119" spans="1:9" ht="15.75" thickBot="1">
      <c r="A119" s="265"/>
      <c r="B119" s="264">
        <v>2017</v>
      </c>
      <c r="C119" s="261" t="s">
        <v>114</v>
      </c>
      <c r="D119" s="262">
        <v>4</v>
      </c>
      <c r="E119" s="262">
        <v>11</v>
      </c>
      <c r="F119" s="262">
        <v>42</v>
      </c>
      <c r="G119" s="266">
        <v>1522</v>
      </c>
      <c r="H119" s="262">
        <v>40</v>
      </c>
      <c r="I119" s="262">
        <v>2</v>
      </c>
    </row>
    <row r="120" spans="1:9" ht="15.75" thickBot="1">
      <c r="A120" s="265"/>
      <c r="B120" s="268"/>
      <c r="C120" s="261" t="s">
        <v>112</v>
      </c>
      <c r="D120" s="262">
        <v>18</v>
      </c>
      <c r="E120" s="262">
        <v>33</v>
      </c>
      <c r="F120" s="262">
        <v>137</v>
      </c>
      <c r="G120" s="266">
        <v>1853</v>
      </c>
      <c r="H120" s="262">
        <v>490</v>
      </c>
      <c r="I120" s="262">
        <v>10</v>
      </c>
    </row>
    <row r="121" spans="1:9" ht="15.75" thickBot="1">
      <c r="A121" s="265"/>
      <c r="B121" s="261"/>
      <c r="C121" s="261" t="s">
        <v>110</v>
      </c>
      <c r="D121" s="262">
        <v>71</v>
      </c>
      <c r="E121" s="266">
        <v>1297</v>
      </c>
      <c r="F121" s="266">
        <v>1411</v>
      </c>
      <c r="G121" s="266">
        <v>31663</v>
      </c>
      <c r="H121" s="266">
        <v>1093</v>
      </c>
      <c r="I121" s="262">
        <v>4</v>
      </c>
    </row>
    <row r="122" spans="1:9" ht="15.75" thickBot="1">
      <c r="A122" s="278"/>
      <c r="B122" s="85">
        <v>2018</v>
      </c>
      <c r="C122" s="269" t="s">
        <v>114</v>
      </c>
      <c r="D122" s="262">
        <v>17</v>
      </c>
      <c r="E122" s="262">
        <v>155</v>
      </c>
      <c r="F122" s="262">
        <v>651</v>
      </c>
      <c r="G122" s="266">
        <v>2672</v>
      </c>
      <c r="H122" s="262">
        <v>476</v>
      </c>
      <c r="I122" s="262">
        <v>3</v>
      </c>
    </row>
    <row r="123" spans="1:9" ht="15.75" thickBot="1">
      <c r="A123" s="278"/>
      <c r="B123" s="279"/>
      <c r="C123" s="269" t="s">
        <v>112</v>
      </c>
      <c r="D123" s="262">
        <v>18</v>
      </c>
      <c r="E123" s="262">
        <v>32</v>
      </c>
      <c r="F123" s="262">
        <v>261</v>
      </c>
      <c r="G123" s="266">
        <v>1772</v>
      </c>
      <c r="H123" s="262">
        <v>388</v>
      </c>
      <c r="I123" s="262">
        <v>0</v>
      </c>
    </row>
    <row r="124" spans="1:9" ht="15.75" thickBot="1">
      <c r="A124" s="278"/>
      <c r="B124" s="280"/>
      <c r="C124" s="261" t="s">
        <v>110</v>
      </c>
      <c r="D124" s="262">
        <v>72</v>
      </c>
      <c r="E124" s="262">
        <v>105</v>
      </c>
      <c r="F124" s="262">
        <v>711</v>
      </c>
      <c r="G124" s="266">
        <v>54880</v>
      </c>
      <c r="H124" s="266">
        <v>1171</v>
      </c>
      <c r="I124" s="262">
        <v>28</v>
      </c>
    </row>
    <row r="125" spans="1:9" ht="15.75" thickBot="1">
      <c r="A125" s="278"/>
      <c r="B125" s="85">
        <v>2019</v>
      </c>
      <c r="C125" s="269" t="s">
        <v>114</v>
      </c>
      <c r="D125" s="262">
        <v>4</v>
      </c>
      <c r="E125" s="262">
        <v>31</v>
      </c>
      <c r="F125" s="262">
        <v>50</v>
      </c>
      <c r="G125" s="262">
        <v>136</v>
      </c>
      <c r="H125" s="262">
        <v>1</v>
      </c>
      <c r="I125" s="262">
        <v>0</v>
      </c>
    </row>
    <row r="126" spans="1:9" ht="18" thickBot="1">
      <c r="A126" s="278"/>
      <c r="B126" s="281"/>
      <c r="C126" s="269" t="s">
        <v>112</v>
      </c>
      <c r="D126" s="262">
        <v>18</v>
      </c>
      <c r="E126" s="262">
        <v>51</v>
      </c>
      <c r="F126" s="262">
        <v>224</v>
      </c>
      <c r="G126" s="266">
        <v>2342</v>
      </c>
      <c r="H126" s="262">
        <v>384</v>
      </c>
      <c r="I126" s="262">
        <v>0</v>
      </c>
    </row>
    <row r="127" spans="1:9" ht="15.75" thickBot="1">
      <c r="A127" s="278"/>
      <c r="B127" s="280"/>
      <c r="C127" s="261" t="s">
        <v>110</v>
      </c>
      <c r="D127" s="262">
        <v>72</v>
      </c>
      <c r="E127" s="262">
        <v>724</v>
      </c>
      <c r="F127" s="266">
        <v>1294</v>
      </c>
      <c r="G127" s="266">
        <v>18152</v>
      </c>
      <c r="H127" s="266">
        <v>1890</v>
      </c>
      <c r="I127" s="262">
        <v>0</v>
      </c>
    </row>
    <row r="128" spans="1:9" ht="15.75" thickBot="1">
      <c r="A128" s="278"/>
      <c r="B128" s="85">
        <v>2020</v>
      </c>
      <c r="C128" s="269" t="s">
        <v>114</v>
      </c>
      <c r="D128" s="262">
        <v>6</v>
      </c>
      <c r="E128" s="262">
        <v>24</v>
      </c>
      <c r="F128" s="262">
        <v>24</v>
      </c>
      <c r="G128" s="262">
        <v>360</v>
      </c>
      <c r="H128" s="262">
        <v>17</v>
      </c>
      <c r="I128" s="262">
        <v>1</v>
      </c>
    </row>
    <row r="129" spans="1:9" ht="18" thickBot="1">
      <c r="A129" s="278"/>
      <c r="B129" s="281"/>
      <c r="C129" s="269" t="s">
        <v>112</v>
      </c>
      <c r="D129" s="262">
        <v>14</v>
      </c>
      <c r="E129" s="262">
        <v>24</v>
      </c>
      <c r="F129" s="262">
        <v>450</v>
      </c>
      <c r="G129" s="266">
        <v>1942</v>
      </c>
      <c r="H129" s="262">
        <v>103</v>
      </c>
      <c r="I129" s="262">
        <v>3</v>
      </c>
    </row>
    <row r="130" spans="1:9" ht="15.75" thickBot="1">
      <c r="A130" s="278"/>
      <c r="B130" s="282"/>
      <c r="C130" s="269" t="s">
        <v>110</v>
      </c>
      <c r="D130" s="262">
        <v>71</v>
      </c>
      <c r="E130" s="262">
        <v>388</v>
      </c>
      <c r="F130" s="262">
        <v>590</v>
      </c>
      <c r="G130" s="266">
        <v>21574</v>
      </c>
      <c r="H130" s="266">
        <v>1432</v>
      </c>
      <c r="I130" s="262">
        <v>1</v>
      </c>
    </row>
    <row r="131" spans="1:9" ht="15.75" thickBot="1">
      <c r="A131" s="278"/>
      <c r="B131" s="85">
        <v>2021</v>
      </c>
      <c r="C131" s="269" t="s">
        <v>114</v>
      </c>
      <c r="D131" s="262">
        <v>6</v>
      </c>
      <c r="E131" s="262">
        <v>9</v>
      </c>
      <c r="F131" s="262">
        <v>7</v>
      </c>
      <c r="G131" s="266">
        <v>6286</v>
      </c>
      <c r="H131" s="262">
        <v>28</v>
      </c>
      <c r="I131" s="262">
        <v>51</v>
      </c>
    </row>
    <row r="132" spans="1:9" ht="18" thickBot="1">
      <c r="A132" s="278"/>
      <c r="B132" s="281"/>
      <c r="C132" s="269" t="s">
        <v>112</v>
      </c>
      <c r="D132" s="262">
        <v>18</v>
      </c>
      <c r="E132" s="262">
        <v>18</v>
      </c>
      <c r="F132" s="262">
        <v>304</v>
      </c>
      <c r="G132" s="266">
        <v>35115</v>
      </c>
      <c r="H132" s="262">
        <v>178</v>
      </c>
      <c r="I132" s="262">
        <v>2</v>
      </c>
    </row>
    <row r="133" spans="1:9" ht="15.75" thickBot="1">
      <c r="A133" s="278"/>
      <c r="B133" s="280"/>
      <c r="C133" s="261" t="s">
        <v>110</v>
      </c>
      <c r="D133" s="262">
        <v>70</v>
      </c>
      <c r="E133" s="262">
        <v>215</v>
      </c>
      <c r="F133" s="262">
        <v>582</v>
      </c>
      <c r="G133" s="266">
        <v>62402</v>
      </c>
      <c r="H133" s="266">
        <v>1110</v>
      </c>
      <c r="I133" s="262">
        <v>2</v>
      </c>
    </row>
    <row r="134" spans="1:9" ht="15.75" thickBot="1">
      <c r="A134" s="278"/>
      <c r="B134" s="85">
        <v>2022</v>
      </c>
      <c r="C134" s="269" t="s">
        <v>114</v>
      </c>
      <c r="D134" s="262">
        <v>6</v>
      </c>
      <c r="E134" s="262">
        <v>8</v>
      </c>
      <c r="F134" s="262">
        <v>41</v>
      </c>
      <c r="G134" s="262">
        <v>775</v>
      </c>
      <c r="H134" s="262">
        <v>10</v>
      </c>
      <c r="I134" s="262">
        <v>5</v>
      </c>
    </row>
    <row r="135" spans="1:9" ht="18" thickBot="1">
      <c r="A135" s="278"/>
      <c r="B135" s="281"/>
      <c r="C135" s="269" t="s">
        <v>112</v>
      </c>
      <c r="D135" s="262">
        <v>18</v>
      </c>
      <c r="E135" s="262">
        <v>16</v>
      </c>
      <c r="F135" s="262">
        <v>11</v>
      </c>
      <c r="G135" s="262">
        <v>156</v>
      </c>
      <c r="H135" s="262">
        <v>181</v>
      </c>
      <c r="I135" s="262">
        <v>177</v>
      </c>
    </row>
    <row r="136" spans="1:9" ht="18" thickBot="1">
      <c r="A136" s="278"/>
      <c r="B136" s="281"/>
      <c r="C136" s="269" t="s">
        <v>110</v>
      </c>
      <c r="D136" s="262">
        <v>76</v>
      </c>
      <c r="E136" s="262">
        <v>461</v>
      </c>
      <c r="F136" s="266">
        <v>1633</v>
      </c>
      <c r="G136" s="266">
        <v>25753</v>
      </c>
      <c r="H136" s="266">
        <v>2045</v>
      </c>
      <c r="I136" s="262">
        <v>577</v>
      </c>
    </row>
    <row r="137" spans="1:9" ht="15.75" thickBot="1">
      <c r="A137" s="283"/>
      <c r="B137" s="284">
        <v>2023</v>
      </c>
      <c r="C137" s="269" t="s">
        <v>114</v>
      </c>
      <c r="D137" s="262">
        <v>6</v>
      </c>
      <c r="E137" s="262">
        <v>45</v>
      </c>
      <c r="F137" s="262">
        <v>120</v>
      </c>
      <c r="G137" s="266">
        <v>1447</v>
      </c>
      <c r="H137" s="262">
        <v>45</v>
      </c>
      <c r="I137" s="262">
        <v>762</v>
      </c>
    </row>
    <row r="138" spans="1:9" ht="18" thickBot="1">
      <c r="A138" s="278"/>
      <c r="B138" s="281"/>
      <c r="C138" s="269" t="s">
        <v>112</v>
      </c>
      <c r="D138" s="262">
        <v>17</v>
      </c>
      <c r="E138" s="262">
        <v>9</v>
      </c>
      <c r="F138" s="262">
        <v>175</v>
      </c>
      <c r="G138" s="262">
        <v>860</v>
      </c>
      <c r="H138" s="262">
        <v>604</v>
      </c>
      <c r="I138" s="262">
        <v>267</v>
      </c>
    </row>
    <row r="139" spans="1:9" ht="15.75" thickBot="1">
      <c r="A139" s="278"/>
      <c r="B139" s="280"/>
      <c r="C139" s="261" t="s">
        <v>110</v>
      </c>
      <c r="D139" s="262">
        <v>77</v>
      </c>
      <c r="E139" s="262">
        <v>692</v>
      </c>
      <c r="F139" s="266">
        <v>1100</v>
      </c>
      <c r="G139" s="266">
        <v>29693</v>
      </c>
      <c r="H139" s="266">
        <v>2285</v>
      </c>
      <c r="I139" s="266">
        <v>11893</v>
      </c>
    </row>
    <row r="140" spans="1:9" ht="15.75" thickBot="1">
      <c r="A140" s="278"/>
      <c r="B140" s="85">
        <v>2024</v>
      </c>
      <c r="C140" s="269" t="s">
        <v>114</v>
      </c>
      <c r="D140" s="262">
        <v>6</v>
      </c>
      <c r="E140" s="262">
        <v>0</v>
      </c>
      <c r="F140" s="262">
        <v>0</v>
      </c>
      <c r="G140" s="262">
        <v>130</v>
      </c>
      <c r="H140" s="262">
        <v>0</v>
      </c>
      <c r="I140" s="262">
        <v>23</v>
      </c>
    </row>
    <row r="141" spans="1:9" ht="18" thickBot="1">
      <c r="A141" s="278"/>
      <c r="B141" s="281"/>
      <c r="C141" s="269" t="s">
        <v>112</v>
      </c>
      <c r="D141" s="262">
        <v>18</v>
      </c>
      <c r="E141" s="262">
        <v>30</v>
      </c>
      <c r="F141" s="262">
        <v>461</v>
      </c>
      <c r="G141" s="262">
        <v>598</v>
      </c>
      <c r="H141" s="262">
        <v>363</v>
      </c>
      <c r="I141" s="266">
        <v>12715</v>
      </c>
    </row>
    <row r="142" spans="1:9" ht="15.75" thickBot="1">
      <c r="A142" s="278"/>
      <c r="B142" s="280"/>
      <c r="C142" s="261" t="s">
        <v>110</v>
      </c>
      <c r="D142" s="262">
        <v>79</v>
      </c>
      <c r="E142" s="266">
        <v>1078</v>
      </c>
      <c r="F142" s="262">
        <v>208</v>
      </c>
      <c r="G142" s="266">
        <v>4686</v>
      </c>
      <c r="H142" s="266">
        <v>3097</v>
      </c>
      <c r="I142" s="266">
        <v>9692</v>
      </c>
    </row>
    <row r="143" spans="1:9" ht="15.75" thickBot="1">
      <c r="A143" s="278"/>
      <c r="B143" s="85">
        <v>2025</v>
      </c>
      <c r="C143" s="269" t="s">
        <v>114</v>
      </c>
      <c r="D143" s="262">
        <v>4</v>
      </c>
      <c r="E143" s="262">
        <v>3</v>
      </c>
      <c r="F143" s="262">
        <v>70</v>
      </c>
      <c r="G143" s="262">
        <v>27</v>
      </c>
      <c r="H143" s="262">
        <v>25</v>
      </c>
      <c r="I143" s="262">
        <v>392</v>
      </c>
    </row>
    <row r="144" spans="1:9" ht="18" thickBot="1">
      <c r="A144" s="278"/>
      <c r="B144" s="281"/>
      <c r="C144" s="269" t="s">
        <v>112</v>
      </c>
      <c r="D144" s="262">
        <v>18</v>
      </c>
      <c r="E144" s="262">
        <v>48</v>
      </c>
      <c r="F144" s="262">
        <v>230</v>
      </c>
      <c r="G144" s="262">
        <v>206</v>
      </c>
      <c r="H144" s="262">
        <v>98</v>
      </c>
      <c r="I144" s="266">
        <v>11650</v>
      </c>
    </row>
    <row r="145" spans="1:9" ht="18" thickBot="1">
      <c r="A145" s="278"/>
      <c r="B145" s="281"/>
      <c r="C145" s="269" t="s">
        <v>110</v>
      </c>
      <c r="D145" s="262">
        <v>75</v>
      </c>
      <c r="E145" s="262">
        <v>364</v>
      </c>
      <c r="F145" s="262">
        <v>728</v>
      </c>
      <c r="G145" s="266">
        <v>10475</v>
      </c>
      <c r="H145" s="262">
        <v>977</v>
      </c>
      <c r="I145" s="266">
        <v>24803</v>
      </c>
    </row>
    <row r="146" spans="1:9" ht="15.75" thickBot="1">
      <c r="A146" s="267" t="s">
        <v>116</v>
      </c>
      <c r="B146" s="285">
        <v>2000</v>
      </c>
      <c r="C146" s="261" t="s">
        <v>115</v>
      </c>
      <c r="D146" s="262">
        <v>8</v>
      </c>
      <c r="E146" s="262">
        <v>0</v>
      </c>
      <c r="F146" s="262">
        <v>0</v>
      </c>
      <c r="G146" s="262">
        <v>0</v>
      </c>
      <c r="H146" s="262">
        <v>0</v>
      </c>
      <c r="I146" s="262">
        <v>11</v>
      </c>
    </row>
    <row r="147" spans="1:9" ht="15.75" thickBot="1">
      <c r="A147" s="265"/>
      <c r="B147" s="268"/>
      <c r="C147" s="261" t="s">
        <v>114</v>
      </c>
      <c r="D147" s="262">
        <v>19</v>
      </c>
      <c r="E147" s="262">
        <v>92</v>
      </c>
      <c r="F147" s="262">
        <v>9</v>
      </c>
      <c r="G147" s="262">
        <v>54</v>
      </c>
      <c r="H147" s="262">
        <v>25</v>
      </c>
      <c r="I147" s="262">
        <v>0</v>
      </c>
    </row>
    <row r="148" spans="1:9" ht="15.75" thickBot="1">
      <c r="A148" s="265"/>
      <c r="B148" s="261"/>
      <c r="C148" s="261" t="s">
        <v>112</v>
      </c>
      <c r="D148" s="262">
        <v>18</v>
      </c>
      <c r="E148" s="262">
        <v>13</v>
      </c>
      <c r="F148" s="262">
        <v>17</v>
      </c>
      <c r="G148" s="262">
        <v>242</v>
      </c>
      <c r="H148" s="262">
        <v>60</v>
      </c>
      <c r="I148" s="262">
        <v>0</v>
      </c>
    </row>
    <row r="149" spans="1:9" ht="15.75" thickBot="1">
      <c r="A149" s="265"/>
      <c r="B149" s="264">
        <v>2001</v>
      </c>
      <c r="C149" s="261" t="s">
        <v>115</v>
      </c>
      <c r="D149" s="262">
        <v>8</v>
      </c>
      <c r="E149" s="262">
        <v>4</v>
      </c>
      <c r="F149" s="262">
        <v>14</v>
      </c>
      <c r="G149" s="262">
        <v>1</v>
      </c>
      <c r="H149" s="262">
        <v>0</v>
      </c>
      <c r="I149" s="262">
        <v>1</v>
      </c>
    </row>
    <row r="150" spans="1:9" ht="15.75" thickBot="1">
      <c r="A150" s="265"/>
      <c r="B150" s="268"/>
      <c r="C150" s="261" t="s">
        <v>114</v>
      </c>
      <c r="D150" s="262">
        <v>19</v>
      </c>
      <c r="E150" s="262">
        <v>195</v>
      </c>
      <c r="F150" s="262">
        <v>18</v>
      </c>
      <c r="G150" s="262">
        <v>344</v>
      </c>
      <c r="H150" s="262">
        <v>39</v>
      </c>
      <c r="I150" s="262">
        <v>0</v>
      </c>
    </row>
    <row r="151" spans="1:9" ht="15.75" thickBot="1">
      <c r="A151" s="265"/>
      <c r="B151" s="261"/>
      <c r="C151" s="261" t="s">
        <v>112</v>
      </c>
      <c r="D151" s="262">
        <v>18</v>
      </c>
      <c r="E151" s="262">
        <v>122</v>
      </c>
      <c r="F151" s="262">
        <v>10</v>
      </c>
      <c r="G151" s="262">
        <v>163</v>
      </c>
      <c r="H151" s="262">
        <v>51</v>
      </c>
      <c r="I151" s="262">
        <v>0</v>
      </c>
    </row>
    <row r="152" spans="1:9" ht="15.75" thickBot="1">
      <c r="A152" s="265"/>
      <c r="B152" s="264">
        <v>2002</v>
      </c>
      <c r="C152" s="261" t="s">
        <v>115</v>
      </c>
      <c r="D152" s="262">
        <v>8</v>
      </c>
      <c r="E152" s="262">
        <v>1</v>
      </c>
      <c r="F152" s="262">
        <v>5</v>
      </c>
      <c r="G152" s="262">
        <v>7</v>
      </c>
      <c r="H152" s="262">
        <v>0</v>
      </c>
      <c r="I152" s="262">
        <v>0</v>
      </c>
    </row>
    <row r="153" spans="1:9" ht="15.75" thickBot="1">
      <c r="A153" s="265"/>
      <c r="B153" s="268"/>
      <c r="C153" s="261" t="s">
        <v>114</v>
      </c>
      <c r="D153" s="262">
        <v>19</v>
      </c>
      <c r="E153" s="262">
        <v>53</v>
      </c>
      <c r="F153" s="262">
        <v>2</v>
      </c>
      <c r="G153" s="262">
        <v>127</v>
      </c>
      <c r="H153" s="262">
        <v>367</v>
      </c>
      <c r="I153" s="262">
        <v>0</v>
      </c>
    </row>
    <row r="154" spans="1:9" ht="15.75" thickBot="1">
      <c r="A154" s="265"/>
      <c r="B154" s="261"/>
      <c r="C154" s="261" t="s">
        <v>112</v>
      </c>
      <c r="D154" s="262">
        <v>18</v>
      </c>
      <c r="E154" s="262">
        <v>33</v>
      </c>
      <c r="F154" s="262">
        <v>6</v>
      </c>
      <c r="G154" s="262">
        <v>30</v>
      </c>
      <c r="H154" s="262">
        <v>189</v>
      </c>
      <c r="I154" s="262">
        <v>0</v>
      </c>
    </row>
    <row r="155" spans="1:9" ht="15.75" thickBot="1">
      <c r="A155" s="265"/>
      <c r="B155" s="264">
        <v>2003</v>
      </c>
      <c r="C155" s="261" t="s">
        <v>115</v>
      </c>
      <c r="D155" s="262">
        <v>8</v>
      </c>
      <c r="E155" s="262">
        <v>0</v>
      </c>
      <c r="F155" s="262">
        <v>4</v>
      </c>
      <c r="G155" s="262">
        <v>22</v>
      </c>
      <c r="H155" s="262">
        <v>0</v>
      </c>
      <c r="I155" s="262">
        <v>3</v>
      </c>
    </row>
    <row r="156" spans="1:9" ht="15.75" thickBot="1">
      <c r="A156" s="265"/>
      <c r="B156" s="268"/>
      <c r="C156" s="261" t="s">
        <v>114</v>
      </c>
      <c r="D156" s="262">
        <v>19</v>
      </c>
      <c r="E156" s="262">
        <v>8</v>
      </c>
      <c r="F156" s="262">
        <v>7</v>
      </c>
      <c r="G156" s="266">
        <v>6290</v>
      </c>
      <c r="H156" s="262">
        <v>15</v>
      </c>
      <c r="I156" s="262">
        <v>0</v>
      </c>
    </row>
    <row r="157" spans="1:9" ht="15.75" thickBot="1">
      <c r="A157" s="265"/>
      <c r="B157" s="270"/>
      <c r="C157" s="261" t="s">
        <v>112</v>
      </c>
      <c r="D157" s="262">
        <v>16</v>
      </c>
      <c r="E157" s="262">
        <v>12</v>
      </c>
      <c r="F157" s="262">
        <v>11</v>
      </c>
      <c r="G157" s="266">
        <v>1693</v>
      </c>
      <c r="H157" s="262">
        <v>188</v>
      </c>
      <c r="I157" s="262">
        <v>0</v>
      </c>
    </row>
    <row r="158" spans="1:9" ht="15.75" thickBot="1">
      <c r="A158" s="265"/>
      <c r="B158" s="286">
        <v>2004</v>
      </c>
      <c r="C158" s="261" t="s">
        <v>115</v>
      </c>
      <c r="D158" s="262">
        <v>8</v>
      </c>
      <c r="E158" s="262">
        <v>5</v>
      </c>
      <c r="F158" s="262">
        <v>0</v>
      </c>
      <c r="G158" s="262">
        <v>393</v>
      </c>
      <c r="H158" s="262">
        <v>0</v>
      </c>
      <c r="I158" s="262">
        <v>0</v>
      </c>
    </row>
    <row r="159" spans="1:9" ht="15.75" thickBot="1">
      <c r="A159" s="265"/>
      <c r="B159" s="287"/>
      <c r="C159" s="261" t="s">
        <v>114</v>
      </c>
      <c r="D159" s="262">
        <v>18</v>
      </c>
      <c r="E159" s="262">
        <v>5</v>
      </c>
      <c r="F159" s="262">
        <v>0</v>
      </c>
      <c r="G159" s="266">
        <v>33453</v>
      </c>
      <c r="H159" s="262">
        <v>52</v>
      </c>
      <c r="I159" s="262">
        <v>0</v>
      </c>
    </row>
    <row r="160" spans="1:9" ht="15.75" thickBot="1">
      <c r="A160" s="265"/>
      <c r="B160" s="288"/>
      <c r="C160" s="261" t="s">
        <v>112</v>
      </c>
      <c r="D160" s="262">
        <v>18</v>
      </c>
      <c r="E160" s="262">
        <v>6</v>
      </c>
      <c r="F160" s="262">
        <v>8</v>
      </c>
      <c r="G160" s="266">
        <v>27518</v>
      </c>
      <c r="H160" s="262">
        <v>53</v>
      </c>
      <c r="I160" s="262">
        <v>0</v>
      </c>
    </row>
    <row r="161" spans="1:9" ht="15.75" thickBot="1">
      <c r="A161" s="265"/>
      <c r="B161" s="286">
        <v>2005</v>
      </c>
      <c r="C161" s="261" t="s">
        <v>115</v>
      </c>
      <c r="D161" s="262">
        <v>8</v>
      </c>
      <c r="E161" s="262">
        <v>0</v>
      </c>
      <c r="F161" s="262">
        <v>20</v>
      </c>
      <c r="G161" s="266">
        <v>2473</v>
      </c>
      <c r="H161" s="262">
        <v>0</v>
      </c>
      <c r="I161" s="262">
        <v>1</v>
      </c>
    </row>
    <row r="162" spans="1:9" ht="15.75" thickBot="1">
      <c r="A162" s="265"/>
      <c r="B162" s="287"/>
      <c r="C162" s="261" t="s">
        <v>114</v>
      </c>
      <c r="D162" s="262">
        <v>18</v>
      </c>
      <c r="E162" s="262">
        <v>29</v>
      </c>
      <c r="F162" s="262">
        <v>52</v>
      </c>
      <c r="G162" s="266">
        <v>25851</v>
      </c>
      <c r="H162" s="262">
        <v>12</v>
      </c>
      <c r="I162" s="262">
        <v>2</v>
      </c>
    </row>
    <row r="163" spans="1:9" ht="15.75" thickBot="1">
      <c r="A163" s="265"/>
      <c r="B163" s="288"/>
      <c r="C163" s="261" t="s">
        <v>112</v>
      </c>
      <c r="D163" s="262">
        <v>18</v>
      </c>
      <c r="E163" s="262">
        <v>60</v>
      </c>
      <c r="F163" s="262">
        <v>4</v>
      </c>
      <c r="G163" s="266">
        <v>7690</v>
      </c>
      <c r="H163" s="262">
        <v>32</v>
      </c>
      <c r="I163" s="262">
        <v>0</v>
      </c>
    </row>
    <row r="164" spans="1:9" ht="15.75" thickBot="1">
      <c r="A164" s="265"/>
      <c r="B164" s="286">
        <v>2006</v>
      </c>
      <c r="C164" s="261" t="s">
        <v>115</v>
      </c>
      <c r="D164" s="262">
        <v>8</v>
      </c>
      <c r="E164" s="262">
        <v>3</v>
      </c>
      <c r="F164" s="262">
        <v>8</v>
      </c>
      <c r="G164" s="266">
        <v>3232</v>
      </c>
      <c r="H164" s="262">
        <v>0</v>
      </c>
      <c r="I164" s="262">
        <v>7</v>
      </c>
    </row>
    <row r="165" spans="1:9" ht="15.75" thickBot="1">
      <c r="A165" s="265"/>
      <c r="B165" s="287"/>
      <c r="C165" s="261" t="s">
        <v>114</v>
      </c>
      <c r="D165" s="262">
        <v>12</v>
      </c>
      <c r="E165" s="262">
        <v>17</v>
      </c>
      <c r="F165" s="262">
        <v>24</v>
      </c>
      <c r="G165" s="266">
        <v>2921</v>
      </c>
      <c r="H165" s="262">
        <v>15</v>
      </c>
      <c r="I165" s="262">
        <v>0</v>
      </c>
    </row>
    <row r="166" spans="1:9" ht="15.75" thickBot="1">
      <c r="A166" s="265"/>
      <c r="B166" s="288"/>
      <c r="C166" s="261" t="s">
        <v>112</v>
      </c>
      <c r="D166" s="262">
        <v>18</v>
      </c>
      <c r="E166" s="262">
        <v>33</v>
      </c>
      <c r="F166" s="262">
        <v>54</v>
      </c>
      <c r="G166" s="266">
        <v>44164</v>
      </c>
      <c r="H166" s="262">
        <v>177</v>
      </c>
      <c r="I166" s="262">
        <v>0</v>
      </c>
    </row>
    <row r="167" spans="1:9" ht="15.75" thickBot="1">
      <c r="A167" s="265"/>
      <c r="B167" s="286">
        <v>2007</v>
      </c>
      <c r="C167" s="261" t="s">
        <v>115</v>
      </c>
      <c r="D167" s="262">
        <v>8</v>
      </c>
      <c r="E167" s="262">
        <v>0</v>
      </c>
      <c r="F167" s="262">
        <v>7</v>
      </c>
      <c r="G167" s="262">
        <v>288</v>
      </c>
      <c r="H167" s="262">
        <v>4</v>
      </c>
      <c r="I167" s="262">
        <v>1</v>
      </c>
    </row>
    <row r="168" spans="1:9" ht="15.75" thickBot="1">
      <c r="A168" s="265"/>
      <c r="B168" s="287"/>
      <c r="C168" s="261" t="s">
        <v>114</v>
      </c>
      <c r="D168" s="262">
        <v>18</v>
      </c>
      <c r="E168" s="262">
        <v>13</v>
      </c>
      <c r="F168" s="262">
        <v>149</v>
      </c>
      <c r="G168" s="266">
        <v>25668</v>
      </c>
      <c r="H168" s="262">
        <v>36</v>
      </c>
      <c r="I168" s="262">
        <v>1</v>
      </c>
    </row>
    <row r="169" spans="1:9" ht="15.75" thickBot="1">
      <c r="A169" s="265"/>
      <c r="B169" s="289"/>
      <c r="C169" s="261" t="s">
        <v>112</v>
      </c>
      <c r="D169" s="262">
        <v>18</v>
      </c>
      <c r="E169" s="262">
        <v>9</v>
      </c>
      <c r="F169" s="262">
        <v>77</v>
      </c>
      <c r="G169" s="266">
        <v>18901</v>
      </c>
      <c r="H169" s="262">
        <v>84</v>
      </c>
      <c r="I169" s="262">
        <v>1</v>
      </c>
    </row>
    <row r="170" spans="1:9" ht="15.75" thickBot="1">
      <c r="A170" s="265"/>
      <c r="B170" s="286">
        <v>2008</v>
      </c>
      <c r="C170" s="261" t="s">
        <v>115</v>
      </c>
      <c r="D170" s="262">
        <v>8</v>
      </c>
      <c r="E170" s="262">
        <v>6</v>
      </c>
      <c r="F170" s="262">
        <v>55</v>
      </c>
      <c r="G170" s="262">
        <v>708</v>
      </c>
      <c r="H170" s="262">
        <v>6</v>
      </c>
      <c r="I170" s="262">
        <v>9</v>
      </c>
    </row>
    <row r="171" spans="1:9" ht="15.75" thickBot="1">
      <c r="A171" s="265"/>
      <c r="B171" s="287"/>
      <c r="C171" s="261" t="s">
        <v>114</v>
      </c>
      <c r="D171" s="262">
        <v>14</v>
      </c>
      <c r="E171" s="262">
        <v>60</v>
      </c>
      <c r="F171" s="262">
        <v>3</v>
      </c>
      <c r="G171" s="266">
        <v>2842</v>
      </c>
      <c r="H171" s="262">
        <v>36</v>
      </c>
      <c r="I171" s="262">
        <v>0</v>
      </c>
    </row>
    <row r="172" spans="1:9" ht="15.75" thickBot="1">
      <c r="A172" s="265"/>
      <c r="B172" s="289"/>
      <c r="C172" s="261" t="s">
        <v>112</v>
      </c>
      <c r="D172" s="262">
        <v>13</v>
      </c>
      <c r="E172" s="262">
        <v>5</v>
      </c>
      <c r="F172" s="262">
        <v>29</v>
      </c>
      <c r="G172" s="266">
        <v>3737</v>
      </c>
      <c r="H172" s="262">
        <v>258</v>
      </c>
      <c r="I172" s="262">
        <v>0</v>
      </c>
    </row>
    <row r="173" spans="1:9" ht="15.75" thickBot="1">
      <c r="A173" s="265"/>
      <c r="B173" s="286">
        <v>2009</v>
      </c>
      <c r="C173" s="261" t="s">
        <v>115</v>
      </c>
      <c r="D173" s="262">
        <v>8</v>
      </c>
      <c r="E173" s="262">
        <v>131</v>
      </c>
      <c r="F173" s="262">
        <v>225</v>
      </c>
      <c r="G173" s="266">
        <v>2756</v>
      </c>
      <c r="H173" s="262">
        <v>15</v>
      </c>
      <c r="I173" s="262">
        <v>18</v>
      </c>
    </row>
    <row r="174" spans="1:9" ht="15.75" thickBot="1">
      <c r="A174" s="265"/>
      <c r="B174" s="287"/>
      <c r="C174" s="261" t="s">
        <v>114</v>
      </c>
      <c r="D174" s="262">
        <v>14</v>
      </c>
      <c r="E174" s="262">
        <v>8</v>
      </c>
      <c r="F174" s="262">
        <v>20</v>
      </c>
      <c r="G174" s="266">
        <v>3590</v>
      </c>
      <c r="H174" s="262">
        <v>292</v>
      </c>
      <c r="I174" s="262">
        <v>0</v>
      </c>
    </row>
    <row r="175" spans="1:9" ht="15.75" thickBot="1">
      <c r="A175" s="265"/>
      <c r="B175" s="289"/>
      <c r="C175" s="261" t="s">
        <v>112</v>
      </c>
      <c r="D175" s="262">
        <v>18</v>
      </c>
      <c r="E175" s="262">
        <v>4</v>
      </c>
      <c r="F175" s="262">
        <v>15</v>
      </c>
      <c r="G175" s="262">
        <v>387</v>
      </c>
      <c r="H175" s="262">
        <v>330</v>
      </c>
      <c r="I175" s="262">
        <v>2</v>
      </c>
    </row>
    <row r="176" spans="1:9" ht="15.75" thickBot="1">
      <c r="A176" s="265"/>
      <c r="B176" s="286">
        <v>2010</v>
      </c>
      <c r="C176" s="261" t="s">
        <v>115</v>
      </c>
      <c r="D176" s="262">
        <v>8</v>
      </c>
      <c r="E176" s="262">
        <v>29</v>
      </c>
      <c r="F176" s="262">
        <v>23</v>
      </c>
      <c r="G176" s="266">
        <v>2193</v>
      </c>
      <c r="H176" s="262">
        <v>0</v>
      </c>
      <c r="I176" s="262">
        <v>6</v>
      </c>
    </row>
    <row r="177" spans="1:9" ht="15.75" thickBot="1">
      <c r="A177" s="265"/>
      <c r="B177" s="287"/>
      <c r="C177" s="261" t="s">
        <v>114</v>
      </c>
      <c r="D177" s="262">
        <v>8</v>
      </c>
      <c r="E177" s="262">
        <v>0</v>
      </c>
      <c r="F177" s="262">
        <v>2</v>
      </c>
      <c r="G177" s="266">
        <v>3064</v>
      </c>
      <c r="H177" s="262">
        <v>14</v>
      </c>
      <c r="I177" s="262">
        <v>0</v>
      </c>
    </row>
    <row r="178" spans="1:9" ht="15.75" thickBot="1">
      <c r="A178" s="265"/>
      <c r="B178" s="288"/>
      <c r="C178" s="261" t="s">
        <v>112</v>
      </c>
      <c r="D178" s="262">
        <v>18</v>
      </c>
      <c r="E178" s="262">
        <v>13</v>
      </c>
      <c r="F178" s="262">
        <v>29</v>
      </c>
      <c r="G178" s="266">
        <v>10907</v>
      </c>
      <c r="H178" s="266">
        <v>1250</v>
      </c>
      <c r="I178" s="262">
        <v>2</v>
      </c>
    </row>
    <row r="179" spans="1:9" ht="15.75" thickBot="1">
      <c r="A179" s="265"/>
      <c r="B179" s="264">
        <v>2011</v>
      </c>
      <c r="C179" s="261" t="s">
        <v>115</v>
      </c>
      <c r="D179" s="262">
        <v>8</v>
      </c>
      <c r="E179" s="262">
        <v>1</v>
      </c>
      <c r="F179" s="262">
        <v>21</v>
      </c>
      <c r="G179" s="266">
        <v>1194</v>
      </c>
      <c r="H179" s="262">
        <v>5</v>
      </c>
      <c r="I179" s="262">
        <v>16</v>
      </c>
    </row>
    <row r="180" spans="1:9" ht="15.75" thickBot="1">
      <c r="A180" s="265"/>
      <c r="B180" s="268"/>
      <c r="C180" s="261" t="s">
        <v>114</v>
      </c>
      <c r="D180" s="262">
        <v>10</v>
      </c>
      <c r="E180" s="262">
        <v>10</v>
      </c>
      <c r="F180" s="262">
        <v>2</v>
      </c>
      <c r="G180" s="266">
        <v>6680</v>
      </c>
      <c r="H180" s="262">
        <v>11</v>
      </c>
      <c r="I180" s="262">
        <v>3</v>
      </c>
    </row>
    <row r="181" spans="1:9" ht="15.75" thickBot="1">
      <c r="A181" s="265"/>
      <c r="B181" s="261"/>
      <c r="C181" s="261" t="s">
        <v>112</v>
      </c>
      <c r="D181" s="262">
        <v>18</v>
      </c>
      <c r="E181" s="262">
        <v>41</v>
      </c>
      <c r="F181" s="262">
        <v>5</v>
      </c>
      <c r="G181" s="266">
        <v>2152</v>
      </c>
      <c r="H181" s="262">
        <v>101</v>
      </c>
      <c r="I181" s="262">
        <v>0</v>
      </c>
    </row>
    <row r="182" spans="1:9" ht="15.75" thickBot="1">
      <c r="A182" s="278"/>
      <c r="B182" s="264">
        <v>2012</v>
      </c>
      <c r="C182" s="261" t="s">
        <v>115</v>
      </c>
      <c r="D182" s="262">
        <v>8</v>
      </c>
      <c r="E182" s="262">
        <v>2</v>
      </c>
      <c r="F182" s="262">
        <v>26</v>
      </c>
      <c r="G182" s="266">
        <v>1311</v>
      </c>
      <c r="H182" s="262">
        <v>17</v>
      </c>
      <c r="I182" s="262">
        <v>1</v>
      </c>
    </row>
    <row r="183" spans="1:9" ht="15.75" thickBot="1">
      <c r="A183" s="278"/>
      <c r="B183" s="291"/>
      <c r="C183" s="261" t="s">
        <v>114</v>
      </c>
      <c r="D183" s="262">
        <v>17</v>
      </c>
      <c r="E183" s="262">
        <v>9</v>
      </c>
      <c r="F183" s="266">
        <v>1127</v>
      </c>
      <c r="G183" s="266">
        <v>1639</v>
      </c>
      <c r="H183" s="262">
        <v>56</v>
      </c>
      <c r="I183" s="262">
        <v>107</v>
      </c>
    </row>
    <row r="184" spans="1:9" ht="15.75" thickBot="1">
      <c r="A184" s="278"/>
      <c r="B184" s="280"/>
      <c r="C184" s="261" t="s">
        <v>112</v>
      </c>
      <c r="D184" s="262">
        <v>18</v>
      </c>
      <c r="E184" s="262">
        <v>24</v>
      </c>
      <c r="F184" s="262">
        <v>117</v>
      </c>
      <c r="G184" s="262">
        <v>198</v>
      </c>
      <c r="H184" s="262">
        <v>131</v>
      </c>
      <c r="I184" s="262">
        <v>3</v>
      </c>
    </row>
    <row r="185" spans="1:9" ht="15.75" thickBot="1">
      <c r="A185" s="278"/>
      <c r="B185" s="264">
        <v>2013</v>
      </c>
      <c r="C185" s="261" t="s">
        <v>115</v>
      </c>
      <c r="D185" s="262">
        <v>8</v>
      </c>
      <c r="E185" s="262">
        <v>4</v>
      </c>
      <c r="F185" s="262">
        <v>37</v>
      </c>
      <c r="G185" s="266">
        <v>1578</v>
      </c>
      <c r="H185" s="262">
        <v>2</v>
      </c>
      <c r="I185" s="262">
        <v>299</v>
      </c>
    </row>
    <row r="186" spans="1:9" ht="15.75" thickBot="1">
      <c r="A186" s="278"/>
      <c r="B186" s="291"/>
      <c r="C186" s="261" t="s">
        <v>114</v>
      </c>
      <c r="D186" s="262">
        <v>15</v>
      </c>
      <c r="E186" s="262">
        <v>2</v>
      </c>
      <c r="F186" s="262">
        <v>170</v>
      </c>
      <c r="G186" s="266">
        <v>6252</v>
      </c>
      <c r="H186" s="262">
        <v>65</v>
      </c>
      <c r="I186" s="262">
        <v>3</v>
      </c>
    </row>
    <row r="187" spans="1:9" ht="15.75" thickBot="1">
      <c r="A187" s="278"/>
      <c r="B187" s="280"/>
      <c r="C187" s="261" t="s">
        <v>112</v>
      </c>
      <c r="D187" s="262">
        <v>18</v>
      </c>
      <c r="E187" s="262">
        <v>9</v>
      </c>
      <c r="F187" s="262">
        <v>25</v>
      </c>
      <c r="G187" s="266">
        <v>7651</v>
      </c>
      <c r="H187" s="262">
        <v>745</v>
      </c>
      <c r="I187" s="262">
        <v>2</v>
      </c>
    </row>
    <row r="188" spans="1:9" ht="15.75" thickBot="1">
      <c r="A188" s="278"/>
      <c r="B188" s="264">
        <v>2014</v>
      </c>
      <c r="C188" s="261" t="s">
        <v>115</v>
      </c>
      <c r="D188" s="262">
        <v>8</v>
      </c>
      <c r="E188" s="262">
        <v>0</v>
      </c>
      <c r="F188" s="262">
        <v>98</v>
      </c>
      <c r="G188" s="266">
        <v>1294</v>
      </c>
      <c r="H188" s="262">
        <v>0</v>
      </c>
      <c r="I188" s="262">
        <v>9</v>
      </c>
    </row>
    <row r="189" spans="1:9" ht="15.75" thickBot="1">
      <c r="A189" s="278"/>
      <c r="B189" s="291"/>
      <c r="C189" s="261" t="s">
        <v>114</v>
      </c>
      <c r="D189" s="262">
        <v>12</v>
      </c>
      <c r="E189" s="262">
        <v>5</v>
      </c>
      <c r="F189" s="262">
        <v>14</v>
      </c>
      <c r="G189" s="266">
        <v>2210</v>
      </c>
      <c r="H189" s="262">
        <v>138</v>
      </c>
      <c r="I189" s="262">
        <v>3</v>
      </c>
    </row>
    <row r="190" spans="1:9" ht="15.75" thickBot="1">
      <c r="A190" s="278"/>
      <c r="B190" s="280"/>
      <c r="C190" s="261" t="s">
        <v>112</v>
      </c>
      <c r="D190" s="262">
        <v>18</v>
      </c>
      <c r="E190" s="262">
        <v>29</v>
      </c>
      <c r="F190" s="262">
        <v>39</v>
      </c>
      <c r="G190" s="266">
        <v>2177</v>
      </c>
      <c r="H190" s="262">
        <v>761</v>
      </c>
      <c r="I190" s="262">
        <v>7</v>
      </c>
    </row>
    <row r="191" spans="1:9" ht="15.75" thickBot="1">
      <c r="A191" s="278"/>
      <c r="B191" s="264">
        <v>2015</v>
      </c>
      <c r="C191" s="261" t="s">
        <v>115</v>
      </c>
      <c r="D191" s="262">
        <v>8</v>
      </c>
      <c r="E191" s="262">
        <v>8</v>
      </c>
      <c r="F191" s="262">
        <v>58</v>
      </c>
      <c r="G191" s="266">
        <v>3055</v>
      </c>
      <c r="H191" s="262">
        <v>0</v>
      </c>
      <c r="I191" s="262">
        <v>25</v>
      </c>
    </row>
    <row r="192" spans="1:9" ht="15.75" thickBot="1">
      <c r="A192" s="278"/>
      <c r="B192" s="291"/>
      <c r="C192" s="261" t="s">
        <v>114</v>
      </c>
      <c r="D192" s="262">
        <v>10</v>
      </c>
      <c r="E192" s="262">
        <v>0</v>
      </c>
      <c r="F192" s="262">
        <v>19</v>
      </c>
      <c r="G192" s="262">
        <v>633</v>
      </c>
      <c r="H192" s="262">
        <v>15</v>
      </c>
      <c r="I192" s="262">
        <v>0</v>
      </c>
    </row>
    <row r="193" spans="1:9" ht="15.75" thickBot="1">
      <c r="A193" s="278"/>
      <c r="B193" s="280"/>
      <c r="C193" s="261" t="s">
        <v>112</v>
      </c>
      <c r="D193" s="262">
        <v>18</v>
      </c>
      <c r="E193" s="262">
        <v>11</v>
      </c>
      <c r="F193" s="262">
        <v>228</v>
      </c>
      <c r="G193" s="266">
        <v>39981</v>
      </c>
      <c r="H193" s="262">
        <v>215</v>
      </c>
      <c r="I193" s="262">
        <v>0</v>
      </c>
    </row>
    <row r="194" spans="1:9" ht="15.75" thickBot="1">
      <c r="A194" s="278"/>
      <c r="B194" s="264">
        <v>2016</v>
      </c>
      <c r="C194" s="261" t="s">
        <v>114</v>
      </c>
      <c r="D194" s="262">
        <v>9</v>
      </c>
      <c r="E194" s="262">
        <v>0</v>
      </c>
      <c r="F194" s="262">
        <v>11</v>
      </c>
      <c r="G194" s="262">
        <v>542</v>
      </c>
      <c r="H194" s="262">
        <v>6</v>
      </c>
      <c r="I194" s="262">
        <v>0</v>
      </c>
    </row>
    <row r="195" spans="1:9" ht="15.75" thickBot="1">
      <c r="A195" s="278"/>
      <c r="B195" s="280"/>
      <c r="C195" s="261" t="s">
        <v>112</v>
      </c>
      <c r="D195" s="262">
        <v>18</v>
      </c>
      <c r="E195" s="262">
        <v>37</v>
      </c>
      <c r="F195" s="262">
        <v>27</v>
      </c>
      <c r="G195" s="266">
        <v>2649</v>
      </c>
      <c r="H195" s="262">
        <v>80</v>
      </c>
      <c r="I195" s="262">
        <v>3</v>
      </c>
    </row>
    <row r="196" spans="1:9" ht="15.75" thickBot="1">
      <c r="A196" s="278"/>
      <c r="B196" s="264">
        <v>2017</v>
      </c>
      <c r="C196" s="261" t="s">
        <v>114</v>
      </c>
      <c r="D196" s="262">
        <v>18</v>
      </c>
      <c r="E196" s="262">
        <v>4</v>
      </c>
      <c r="F196" s="262">
        <v>17</v>
      </c>
      <c r="G196" s="266">
        <v>4617</v>
      </c>
      <c r="H196" s="262">
        <v>57</v>
      </c>
      <c r="I196" s="262">
        <v>3</v>
      </c>
    </row>
    <row r="197" spans="1:9" ht="15.75" thickBot="1">
      <c r="A197" s="278"/>
      <c r="B197" s="280"/>
      <c r="C197" s="261" t="s">
        <v>112</v>
      </c>
      <c r="D197" s="262">
        <v>15</v>
      </c>
      <c r="E197" s="262">
        <v>22</v>
      </c>
      <c r="F197" s="262">
        <v>47</v>
      </c>
      <c r="G197" s="266">
        <v>9322</v>
      </c>
      <c r="H197" s="262">
        <v>335</v>
      </c>
      <c r="I197" s="262">
        <v>2</v>
      </c>
    </row>
    <row r="198" spans="1:9" ht="15.75" thickBot="1">
      <c r="A198" s="278"/>
      <c r="B198" s="264">
        <v>2018</v>
      </c>
      <c r="C198" s="261" t="s">
        <v>114</v>
      </c>
      <c r="D198" s="262">
        <v>18</v>
      </c>
      <c r="E198" s="262">
        <v>22</v>
      </c>
      <c r="F198" s="262">
        <v>92</v>
      </c>
      <c r="G198" s="266">
        <v>10362</v>
      </c>
      <c r="H198" s="262">
        <v>298</v>
      </c>
      <c r="I198" s="262">
        <v>0</v>
      </c>
    </row>
    <row r="199" spans="1:9" ht="15.75" thickBot="1">
      <c r="A199" s="278"/>
      <c r="B199" s="261"/>
      <c r="C199" s="268" t="s">
        <v>112</v>
      </c>
      <c r="D199" s="275">
        <v>17</v>
      </c>
      <c r="E199" s="275">
        <v>12</v>
      </c>
      <c r="F199" s="275">
        <v>6</v>
      </c>
      <c r="G199" s="292">
        <v>5850</v>
      </c>
      <c r="H199" s="275">
        <v>225</v>
      </c>
      <c r="I199" s="275">
        <v>0</v>
      </c>
    </row>
    <row r="200" spans="1:9" ht="15.75" thickBot="1">
      <c r="A200" s="278"/>
      <c r="B200" s="260">
        <v>2019</v>
      </c>
      <c r="C200" s="272" t="s">
        <v>112</v>
      </c>
      <c r="D200" s="273">
        <v>18</v>
      </c>
      <c r="E200" s="273">
        <v>10</v>
      </c>
      <c r="F200" s="273">
        <v>25</v>
      </c>
      <c r="G200" s="274">
        <v>5218</v>
      </c>
      <c r="H200" s="273">
        <v>235</v>
      </c>
      <c r="I200" s="273">
        <v>0</v>
      </c>
    </row>
    <row r="201" spans="1:9" ht="15.75" thickBot="1">
      <c r="A201" s="278"/>
      <c r="B201" s="264">
        <v>2020</v>
      </c>
      <c r="C201" s="261" t="s">
        <v>114</v>
      </c>
      <c r="D201" s="262">
        <v>6</v>
      </c>
      <c r="E201" s="262">
        <v>0</v>
      </c>
      <c r="F201" s="262">
        <v>392</v>
      </c>
      <c r="G201" s="262">
        <v>815</v>
      </c>
      <c r="H201" s="262">
        <v>95</v>
      </c>
      <c r="I201" s="262">
        <v>0</v>
      </c>
    </row>
    <row r="202" spans="1:9" ht="15.75" thickBot="1">
      <c r="A202" s="278"/>
      <c r="B202" s="261"/>
      <c r="C202" s="261" t="s">
        <v>112</v>
      </c>
      <c r="D202" s="262">
        <v>18</v>
      </c>
      <c r="E202" s="262">
        <v>17</v>
      </c>
      <c r="F202" s="262">
        <v>7</v>
      </c>
      <c r="G202" s="262">
        <v>934</v>
      </c>
      <c r="H202" s="262">
        <v>514</v>
      </c>
      <c r="I202" s="262">
        <v>0</v>
      </c>
    </row>
    <row r="203" spans="1:9" ht="15.75" thickBot="1">
      <c r="A203" s="278"/>
      <c r="B203" s="264">
        <v>2021</v>
      </c>
      <c r="C203" s="261" t="s">
        <v>114</v>
      </c>
      <c r="D203" s="262">
        <v>6</v>
      </c>
      <c r="E203" s="262">
        <v>4</v>
      </c>
      <c r="F203" s="262">
        <v>136</v>
      </c>
      <c r="G203" s="266">
        <v>15724</v>
      </c>
      <c r="H203" s="262">
        <v>91</v>
      </c>
      <c r="I203" s="262">
        <v>18</v>
      </c>
    </row>
    <row r="204" spans="1:9" ht="15.75" thickBot="1">
      <c r="A204" s="278"/>
      <c r="B204" s="261"/>
      <c r="C204" s="261" t="s">
        <v>112</v>
      </c>
      <c r="D204" s="262">
        <v>18</v>
      </c>
      <c r="E204" s="262">
        <v>6</v>
      </c>
      <c r="F204" s="262">
        <v>338</v>
      </c>
      <c r="G204" s="266">
        <v>76571</v>
      </c>
      <c r="H204" s="262">
        <v>609</v>
      </c>
      <c r="I204" s="262">
        <v>0</v>
      </c>
    </row>
    <row r="205" spans="1:9" ht="15.75" thickBot="1">
      <c r="A205" s="278"/>
      <c r="B205" s="264">
        <v>2022</v>
      </c>
      <c r="C205" s="261" t="s">
        <v>114</v>
      </c>
      <c r="D205" s="262">
        <v>6</v>
      </c>
      <c r="E205" s="262">
        <v>0</v>
      </c>
      <c r="F205" s="262">
        <v>155</v>
      </c>
      <c r="G205" s="266">
        <v>23770</v>
      </c>
      <c r="H205" s="262">
        <v>479</v>
      </c>
      <c r="I205" s="262">
        <v>1</v>
      </c>
    </row>
    <row r="206" spans="1:9" ht="15.75" thickBot="1">
      <c r="A206" s="278"/>
      <c r="B206" s="261"/>
      <c r="C206" s="261" t="s">
        <v>112</v>
      </c>
      <c r="D206" s="262">
        <v>18</v>
      </c>
      <c r="E206" s="262">
        <v>8</v>
      </c>
      <c r="F206" s="262">
        <v>39</v>
      </c>
      <c r="G206" s="266">
        <v>12314</v>
      </c>
      <c r="H206" s="262">
        <v>802</v>
      </c>
      <c r="I206" s="262">
        <v>0</v>
      </c>
    </row>
    <row r="207" spans="1:9" ht="15.75" thickBot="1">
      <c r="A207" s="278"/>
      <c r="B207" s="264">
        <v>2023</v>
      </c>
      <c r="C207" s="261" t="s">
        <v>114</v>
      </c>
      <c r="D207" s="262">
        <v>6</v>
      </c>
      <c r="E207" s="262">
        <v>0</v>
      </c>
      <c r="F207" s="262">
        <v>7</v>
      </c>
      <c r="G207" s="262">
        <v>741</v>
      </c>
      <c r="H207" s="262">
        <v>7</v>
      </c>
      <c r="I207" s="262">
        <v>145</v>
      </c>
    </row>
    <row r="208" spans="1:9" ht="15.75" thickBot="1">
      <c r="A208" s="278"/>
      <c r="B208" s="261"/>
      <c r="C208" s="261" t="s">
        <v>112</v>
      </c>
      <c r="D208" s="262">
        <v>18</v>
      </c>
      <c r="E208" s="262">
        <v>29</v>
      </c>
      <c r="F208" s="262">
        <v>14</v>
      </c>
      <c r="G208" s="266">
        <v>1747</v>
      </c>
      <c r="H208" s="262">
        <v>681</v>
      </c>
      <c r="I208" s="262">
        <v>210</v>
      </c>
    </row>
    <row r="209" spans="1:9" ht="15.75" thickBot="1">
      <c r="A209" s="278"/>
      <c r="B209" s="264">
        <v>2024</v>
      </c>
      <c r="C209" s="261" t="s">
        <v>114</v>
      </c>
      <c r="D209" s="262">
        <v>5</v>
      </c>
      <c r="E209" s="262">
        <v>2</v>
      </c>
      <c r="F209" s="262">
        <v>15</v>
      </c>
      <c r="G209" s="262">
        <v>156</v>
      </c>
      <c r="H209" s="262">
        <v>35</v>
      </c>
      <c r="I209" s="262">
        <v>0</v>
      </c>
    </row>
    <row r="210" spans="1:9" ht="15.75" thickBot="1">
      <c r="A210" s="278"/>
      <c r="B210" s="261"/>
      <c r="C210" s="261" t="s">
        <v>112</v>
      </c>
      <c r="D210" s="262">
        <v>18</v>
      </c>
      <c r="E210" s="262">
        <v>1</v>
      </c>
      <c r="F210" s="262">
        <v>26</v>
      </c>
      <c r="G210" s="266">
        <v>3691</v>
      </c>
      <c r="H210" s="262">
        <v>887</v>
      </c>
      <c r="I210" s="262">
        <v>11</v>
      </c>
    </row>
    <row r="211" spans="1:9" ht="15.75" thickBot="1">
      <c r="A211" s="278"/>
      <c r="B211" s="264">
        <v>2025</v>
      </c>
      <c r="C211" s="261" t="s">
        <v>114</v>
      </c>
      <c r="D211" s="262">
        <v>6</v>
      </c>
      <c r="E211" s="262">
        <v>6</v>
      </c>
      <c r="F211" s="262">
        <v>2</v>
      </c>
      <c r="G211" s="262">
        <v>863</v>
      </c>
      <c r="H211" s="262">
        <v>45</v>
      </c>
      <c r="I211" s="262">
        <v>0</v>
      </c>
    </row>
    <row r="212" spans="1:9" ht="15.75" thickBot="1">
      <c r="A212" s="293"/>
      <c r="B212" s="261"/>
      <c r="C212" s="261" t="s">
        <v>112</v>
      </c>
      <c r="D212" s="262">
        <v>18</v>
      </c>
      <c r="E212" s="262">
        <v>128</v>
      </c>
      <c r="F212" s="262">
        <v>100</v>
      </c>
      <c r="G212" s="266">
        <v>28423</v>
      </c>
      <c r="H212" s="266">
        <v>1969</v>
      </c>
      <c r="I212" s="262">
        <v>242</v>
      </c>
    </row>
    <row r="213" spans="1:9" ht="15.75" thickBot="1">
      <c r="A213" s="263" t="s">
        <v>126</v>
      </c>
      <c r="B213" s="260">
        <v>2002</v>
      </c>
      <c r="C213" s="261" t="s">
        <v>115</v>
      </c>
      <c r="D213" s="262">
        <v>8</v>
      </c>
      <c r="E213" s="262">
        <v>0</v>
      </c>
      <c r="F213" s="262">
        <v>13</v>
      </c>
      <c r="G213" s="262">
        <v>10</v>
      </c>
      <c r="H213" s="262">
        <v>117</v>
      </c>
      <c r="I213" s="262">
        <v>0</v>
      </c>
    </row>
    <row r="214" spans="1:9" ht="15.75" thickBot="1">
      <c r="A214" s="265"/>
      <c r="B214" s="260">
        <v>2003</v>
      </c>
      <c r="C214" s="261" t="s">
        <v>115</v>
      </c>
      <c r="D214" s="262">
        <v>8</v>
      </c>
      <c r="E214" s="262">
        <v>4</v>
      </c>
      <c r="F214" s="262">
        <v>17</v>
      </c>
      <c r="G214" s="262">
        <v>57</v>
      </c>
      <c r="H214" s="262">
        <v>0</v>
      </c>
      <c r="I214" s="262">
        <v>0</v>
      </c>
    </row>
    <row r="215" spans="1:9" ht="15.75" thickBot="1">
      <c r="A215" s="265"/>
      <c r="B215" s="260">
        <v>2004</v>
      </c>
      <c r="C215" s="261" t="s">
        <v>115</v>
      </c>
      <c r="D215" s="262">
        <v>8</v>
      </c>
      <c r="E215" s="262">
        <v>0</v>
      </c>
      <c r="F215" s="262">
        <v>0</v>
      </c>
      <c r="G215" s="266">
        <v>1415</v>
      </c>
      <c r="H215" s="262">
        <v>24</v>
      </c>
      <c r="I215" s="262">
        <v>0</v>
      </c>
    </row>
    <row r="216" spans="1:9" ht="15.75" thickBot="1">
      <c r="A216" s="265"/>
      <c r="B216" s="260">
        <v>2005</v>
      </c>
      <c r="C216" s="261" t="s">
        <v>115</v>
      </c>
      <c r="D216" s="262">
        <v>8</v>
      </c>
      <c r="E216" s="262">
        <v>5</v>
      </c>
      <c r="F216" s="262">
        <v>1</v>
      </c>
      <c r="G216" s="262">
        <v>285</v>
      </c>
      <c r="H216" s="262">
        <v>5</v>
      </c>
      <c r="I216" s="262">
        <v>0</v>
      </c>
    </row>
    <row r="217" spans="1:9" ht="15.75" thickBot="1">
      <c r="A217" s="263"/>
      <c r="B217" s="260">
        <v>2006</v>
      </c>
      <c r="C217" s="261" t="s">
        <v>115</v>
      </c>
      <c r="D217" s="262">
        <v>8</v>
      </c>
      <c r="E217" s="262">
        <v>0</v>
      </c>
      <c r="F217" s="262">
        <v>0</v>
      </c>
      <c r="G217" s="262">
        <v>600</v>
      </c>
      <c r="H217" s="262">
        <v>0</v>
      </c>
      <c r="I217" s="262">
        <v>0</v>
      </c>
    </row>
    <row r="218" spans="1:9" ht="15.75" thickBot="1">
      <c r="A218" s="278"/>
      <c r="B218" s="260">
        <v>2007</v>
      </c>
      <c r="C218" s="261" t="s">
        <v>115</v>
      </c>
      <c r="D218" s="262">
        <v>8</v>
      </c>
      <c r="E218" s="262">
        <v>1</v>
      </c>
      <c r="F218" s="262">
        <v>5</v>
      </c>
      <c r="G218" s="262">
        <v>788</v>
      </c>
      <c r="H218" s="262">
        <v>4</v>
      </c>
      <c r="I218" s="262">
        <v>0</v>
      </c>
    </row>
    <row r="219" spans="1:9" ht="15.75" thickBot="1">
      <c r="A219" s="283"/>
      <c r="B219" s="259">
        <v>2008</v>
      </c>
      <c r="C219" s="261" t="s">
        <v>115</v>
      </c>
      <c r="D219" s="262">
        <v>8</v>
      </c>
      <c r="E219" s="262">
        <v>14</v>
      </c>
      <c r="F219" s="262">
        <v>0</v>
      </c>
      <c r="G219" s="262">
        <v>657</v>
      </c>
      <c r="H219" s="262">
        <v>32</v>
      </c>
      <c r="I219" s="262">
        <v>5</v>
      </c>
    </row>
    <row r="220" spans="1:9" ht="15.75" thickBot="1">
      <c r="A220" s="283"/>
      <c r="B220" s="259">
        <v>2009</v>
      </c>
      <c r="C220" s="261" t="s">
        <v>115</v>
      </c>
      <c r="D220" s="262">
        <v>8</v>
      </c>
      <c r="E220" s="262">
        <v>23</v>
      </c>
      <c r="F220" s="262">
        <v>4</v>
      </c>
      <c r="G220" s="266">
        <v>2121</v>
      </c>
      <c r="H220" s="262">
        <v>69</v>
      </c>
      <c r="I220" s="262">
        <v>1</v>
      </c>
    </row>
    <row r="221" spans="1:9" ht="15.75" thickBot="1">
      <c r="A221" s="278"/>
      <c r="B221" s="260">
        <v>2010</v>
      </c>
      <c r="C221" s="261" t="s">
        <v>115</v>
      </c>
      <c r="D221" s="262">
        <v>8</v>
      </c>
      <c r="E221" s="262">
        <v>0</v>
      </c>
      <c r="F221" s="262">
        <v>4</v>
      </c>
      <c r="G221" s="266">
        <v>1112</v>
      </c>
      <c r="H221" s="262">
        <v>5</v>
      </c>
      <c r="I221" s="262">
        <v>4</v>
      </c>
    </row>
    <row r="222" spans="1:9" ht="15.75" thickBot="1">
      <c r="A222" s="283"/>
      <c r="B222" s="259">
        <v>2011</v>
      </c>
      <c r="C222" s="261" t="s">
        <v>115</v>
      </c>
      <c r="D222" s="262">
        <v>8</v>
      </c>
      <c r="E222" s="262">
        <v>1</v>
      </c>
      <c r="F222" s="262">
        <v>50</v>
      </c>
      <c r="G222" s="266">
        <v>1589</v>
      </c>
      <c r="H222" s="262">
        <v>0</v>
      </c>
      <c r="I222" s="262">
        <v>1</v>
      </c>
    </row>
    <row r="223" spans="1:9" ht="15.75" thickBot="1">
      <c r="A223" s="283"/>
      <c r="B223" s="259">
        <v>2012</v>
      </c>
      <c r="C223" s="261" t="s">
        <v>115</v>
      </c>
      <c r="D223" s="262">
        <v>8</v>
      </c>
      <c r="E223" s="262">
        <v>2</v>
      </c>
      <c r="F223" s="262">
        <v>1</v>
      </c>
      <c r="G223" s="262">
        <v>719</v>
      </c>
      <c r="H223" s="262">
        <v>27</v>
      </c>
      <c r="I223" s="262">
        <v>0</v>
      </c>
    </row>
    <row r="224" spans="1:9" ht="15.75" thickBot="1">
      <c r="A224" s="283"/>
      <c r="B224" s="259">
        <v>2013</v>
      </c>
      <c r="C224" s="261" t="s">
        <v>115</v>
      </c>
      <c r="D224" s="262">
        <v>8</v>
      </c>
      <c r="E224" s="262">
        <v>1</v>
      </c>
      <c r="F224" s="262">
        <v>1</v>
      </c>
      <c r="G224" s="266">
        <v>1389</v>
      </c>
      <c r="H224" s="262">
        <v>51</v>
      </c>
      <c r="I224" s="262">
        <v>0</v>
      </c>
    </row>
    <row r="225" spans="1:9" ht="15.75" thickBot="1">
      <c r="A225" s="283"/>
      <c r="B225" s="259">
        <v>2014</v>
      </c>
      <c r="C225" s="261" t="s">
        <v>115</v>
      </c>
      <c r="D225" s="262">
        <v>8</v>
      </c>
      <c r="E225" s="262">
        <v>15</v>
      </c>
      <c r="F225" s="262">
        <v>1</v>
      </c>
      <c r="G225" s="262">
        <v>120</v>
      </c>
      <c r="H225" s="262">
        <v>70</v>
      </c>
      <c r="I225" s="262">
        <v>1</v>
      </c>
    </row>
    <row r="226" spans="1:9" ht="15.75" thickBot="1">
      <c r="A226" s="294"/>
      <c r="B226" s="259">
        <v>2015</v>
      </c>
      <c r="C226" s="261" t="s">
        <v>115</v>
      </c>
      <c r="D226" s="262">
        <v>8</v>
      </c>
      <c r="E226" s="262">
        <v>0</v>
      </c>
      <c r="F226" s="262">
        <v>28</v>
      </c>
      <c r="G226" s="266">
        <v>2092</v>
      </c>
      <c r="H226" s="262">
        <v>7</v>
      </c>
      <c r="I226" s="262">
        <v>0</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11</vt:i4>
      </vt:variant>
    </vt:vector>
  </HeadingPairs>
  <TitlesOfParts>
    <vt:vector size="11" baseType="lpstr">
      <vt:lpstr>Citation</vt:lpstr>
      <vt:lpstr>表3-1</vt:lpstr>
      <vt:lpstr>補足表2-1～3</vt:lpstr>
      <vt:lpstr>補足表4-1</vt:lpstr>
      <vt:lpstr>補足表4-2</vt:lpstr>
      <vt:lpstr>補足表4-3</vt:lpstr>
      <vt:lpstr>補足表5-1</vt:lpstr>
      <vt:lpstr>補足表6-1～5</vt:lpstr>
      <vt:lpstr>補足表7-1～4</vt:lpstr>
      <vt:lpstr>補足資料9</vt:lpstr>
      <vt:lpstr>補足表10-2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2026-07-06T04:55:44Z</dcterms:created>
  <dcterms:modified xsi:type="dcterms:W3CDTF">2026-07-06T04:56:26Z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2026-07-06T04:56:26Z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683e5c65-f2f7-4199-9c94-3d929e84888d</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