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defaultThemeVersion="124226"/>
  <xr:revisionPtr revIDLastSave="0" documentId="13_ncr:1_{AA37156A-7223-4C89-A55F-28E5D1C0BDE9}" xr6:coauthVersionLast="47" xr6:coauthVersionMax="47" xr10:uidLastSave="{00000000-0000-0000-0000-000000000000}"/>
  <bookViews>
    <workbookView xWindow="2460" yWindow="15" windowWidth="15720" windowHeight="15480" xr2:uid="{00000000-000D-0000-FFFF-FFFF00000000}"/>
  </bookViews>
  <sheets>
    <sheet name="Citation" sheetId="52" r:id="rId1"/>
    <sheet name="表3-1" sheetId="1" r:id="rId2"/>
    <sheet name="表4-1" sheetId="7" r:id="rId3"/>
    <sheet name="表4-2" sheetId="21" r:id="rId4"/>
    <sheet name="表5-1" sheetId="39" r:id="rId5"/>
    <sheet name="表5-2" sheetId="40" r:id="rId6"/>
    <sheet name="補足表2-1" sheetId="41" r:id="rId7"/>
    <sheet name="補足表2-2" sheetId="3" r:id="rId8"/>
    <sheet name="補足表2-3" sheetId="13" r:id="rId9"/>
    <sheet name="補足表3-1" sheetId="42" r:id="rId10"/>
    <sheet name="補足表3-2" sheetId="43" r:id="rId11"/>
    <sheet name="補足表3-3" sheetId="44" r:id="rId12"/>
    <sheet name="補足表3-4" sheetId="49" r:id="rId13"/>
    <sheet name="補足表3-5" sheetId="45" r:id="rId14"/>
    <sheet name="補足表3-6" sheetId="46" r:id="rId15"/>
    <sheet name="補足表3-7" sheetId="47" r:id="rId16"/>
    <sheet name="補足表3-8" sheetId="48" r:id="rId17"/>
    <sheet name="補足表4-1" sheetId="8" r:id="rId18"/>
    <sheet name="補足表4-2" sheetId="22" r:id="rId19"/>
    <sheet name="補足表4-3" sheetId="50" r:id="rId20"/>
    <sheet name="補足表4-4" sheetId="51" r:id="rId21"/>
    <sheet name="補足表6-1" sheetId="20"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'[3]Kcohort.bas results (2)'!$J$5</definedName>
    <definedName name="_bdl3">'[3]Kcohort.bas results (2)'!$J$6</definedName>
    <definedName name="_bdl4">'[3]Kcohort.bas results (2)'!$J$7</definedName>
    <definedName name="_bdl5">'[3]Kcohort.bas results (2)'!$J$8</definedName>
    <definedName name="_bdl6">'[3]Kcohort.bas results (2)'!$J$9</definedName>
    <definedName name="_bdl7">'[3]Kcohort.bas results (2)'!$J$10</definedName>
    <definedName name="_bdw1">'[3]Esitmation Exec'!$J$6</definedName>
    <definedName name="_bdw2">'[3]Esitmation Exec'!$J$7</definedName>
    <definedName name="_bdw3">'[3]Esitmation Exec'!$J$8</definedName>
    <definedName name="_bdw4">'[3]Esitmation Exec'!$J$9</definedName>
    <definedName name="_bdw5">'[3]Esitmation Exec'!$J$10</definedName>
    <definedName name="_bdw6">'[3]Esitmation Exec'!$J$11</definedName>
    <definedName name="_bdw7">'[3]Esitmation Exec'!$J$12</definedName>
    <definedName name="_Fill" hidden="1">[4]三陸!#REF!</definedName>
    <definedName name="_Hlk115878421" localSheetId="9">'補足表3-1'!$A$3</definedName>
    <definedName name="_Hlk141174533" localSheetId="21">'補足表6-1'!#REF!</definedName>
    <definedName name="_Hlk52553758" localSheetId="3">'表4-2'!$A$3</definedName>
    <definedName name="_Hlk52555010" localSheetId="4">'表5-1'!$A$4</definedName>
    <definedName name="_Hlk52555010" localSheetId="5">'表5-2'!$A$4</definedName>
    <definedName name="_Hlk52555010" localSheetId="17">'補足表4-1'!$A$4</definedName>
    <definedName name="_Hlk52555010" localSheetId="18">'補足表4-2'!$A$5</definedName>
    <definedName name="_Hlk56414460" localSheetId="4">'表5-1'!$A$3</definedName>
    <definedName name="_Hlk56414460" localSheetId="5">'表5-2'!$A$3</definedName>
    <definedName name="_Hlk56414460" localSheetId="17">'補足表4-1'!$A$3</definedName>
    <definedName name="_Hlk56414460" localSheetId="18">'補足表4-2'!$A$3</definedName>
    <definedName name="_M1">'[3]YPR-org'!$H$27</definedName>
    <definedName name="_M2">'[3]YPR-org'!$H$33</definedName>
    <definedName name="_M3">'[3]YPR-org'!$H$39</definedName>
    <definedName name="_M4">'[3]YPR-org'!$H$45</definedName>
    <definedName name="_M5">'[3]YPR-org'!$H$51</definedName>
    <definedName name="_mat1" localSheetId="0">#REF!</definedName>
    <definedName name="_mat1">#REF!</definedName>
    <definedName name="_mat10" localSheetId="0">#REF!</definedName>
    <definedName name="_mat10">#REF!</definedName>
    <definedName name="_mat2">'[3]Esitmation Exec'!$K$7</definedName>
    <definedName name="_mat3">'[3]Esitmation Exec'!$K$8</definedName>
    <definedName name="_mat4">'[3]Esitmation Exec'!$K$9</definedName>
    <definedName name="_mat5">'[3]Esitmation Exec'!$K$10</definedName>
    <definedName name="_mat6">'[3]Esitmation Exec'!$K$11</definedName>
    <definedName name="_mat7">'[3]Esitmation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'[3]Esitmation Exec'!$L$6</definedName>
    <definedName name="_pt2">'[3]Esitmation Exec'!$L$7</definedName>
    <definedName name="_pt3">'[3]Esitmation Exec'!$L$8</definedName>
    <definedName name="_pt4">'[3]Esitmation Exec'!$L$9</definedName>
    <definedName name="_pt5">'[3]Esitmation Exec'!$L$10</definedName>
    <definedName name="_pt6">'[3]Esitmation Exec'!$L$11</definedName>
    <definedName name="_pt7">'[3]Esitmation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'[5]TVPA 1歳＋CPUE年齢別 結果 (2)'!$B$164</definedName>
    <definedName name="_RPS89">'[6]2005年度VPA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PR100">'[6]2005年度VPA (「基本シート」直近5年平均)'!$I$509</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'[7]991110大'!$IT$8014</definedName>
    <definedName name="\c">'[7]991110大'!$IT$8014</definedName>
    <definedName name="\d">'[7]991110大'!$IT$8014</definedName>
    <definedName name="\e">'[7]991110大'!$IT$8014</definedName>
    <definedName name="\f">'[7]991110大'!$IT$8014</definedName>
    <definedName name="\g">'[7]991110大'!$IT$8014</definedName>
    <definedName name="\h">'[7]991110大'!$IT$8014</definedName>
    <definedName name="A_0">'[3]YPR-org'!$E$14</definedName>
    <definedName name="A_1">'[3]YPR-org'!$E$15</definedName>
    <definedName name="A_2">'[3]YPR-org'!$E$16</definedName>
    <definedName name="A_3">'[3]YPR-org'!$E$17</definedName>
    <definedName name="alpha" localSheetId="0">#REF!</definedName>
    <definedName name="alpha">#REF!</definedName>
    <definedName name="Balpha">'[3]Kcohort BH spr (2)'!$E$207</definedName>
    <definedName name="Bbeta">'[3]Kcohort BH spr (2)'!$E$208</definedName>
    <definedName name="beta" localSheetId="0">#REF!</definedName>
    <definedName name="beta">#REF!</definedName>
    <definedName name="Beta_1">[8]SRR!#REF!</definedName>
    <definedName name="Beta_2">[8]SRR!#REF!</definedName>
    <definedName name="Blimit">'[6]2005年度VPA (「基本シート」直近5年平均)'!$DA$86</definedName>
    <definedName name="BlimitS">[5]管理基準選定original!$U$56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'[7]991110大'!$A$3:$A$3</definedName>
    <definedName name="Criteria_MI">'[7]991110大'!$A$3:$A$3</definedName>
    <definedName name="F">'[3]YPR-org'!$B$7</definedName>
    <definedName name="F0.1">'[6]2005年度VPA (「基本シート」直近5年平均)'!$AQ$457</definedName>
    <definedName name="F30_SPR" localSheetId="0">#REF!</definedName>
    <definedName name="F30_SPR">#REF!</definedName>
    <definedName name="F30spr">[9]F30!$I$5</definedName>
    <definedName name="F40_SPR" localSheetId="0">#REF!</definedName>
    <definedName name="F40_SPR">#REF!</definedName>
    <definedName name="F89med" localSheetId="0">#REF!</definedName>
    <definedName name="F89med">#REF!</definedName>
    <definedName name="F96_01med">[5]管理基準選定original!$B$170</definedName>
    <definedName name="Faveg" localSheetId="0">#REF!</definedName>
    <definedName name="Faveg">#REF!</definedName>
    <definedName name="Faveg2000">'[10]太平洋pr98a5 Ftarget P'!$E$176</definedName>
    <definedName name="Fc" localSheetId="0">#REF!</definedName>
    <definedName name="Fc">#REF!</definedName>
    <definedName name="Fcurrent">'[6]2005年度VPA (「基本シート」直近5年平均)'!$AE$127</definedName>
    <definedName name="Ffull" localSheetId="0">#REF!</definedName>
    <definedName name="Ffull">#REF!</definedName>
    <definedName name="Ffuture">'[6]2005年度VPA (「基本シート」直近5年平均)'!$AG$116</definedName>
    <definedName name="Flimit" localSheetId="0">#REF!</definedName>
    <definedName name="Flimit">#REF!</definedName>
    <definedName name="Flimit2000">'[10]太平洋pr98a5 Ftarget P'!$E$148</definedName>
    <definedName name="Fmax">'[6]2005年度VPA (「基本シート」直近5年平均)'!$AK$457</definedName>
    <definedName name="Fmed">'[6]2005年度VPA (「基本シート」直近5年平均)'!$DC$72</definedName>
    <definedName name="Fmedall">'[6]2005年度VPA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'[3]Esitmation Exec'!$E$6</definedName>
    <definedName name="Fpre2">'[3]Esitmation Exec'!$E$7</definedName>
    <definedName name="Fpre3">'[3]Esitmation Exec'!$E$8</definedName>
    <definedName name="Fpre4">'[3]Esitmation Exec'!$E$9</definedName>
    <definedName name="Fpre5">'[3]Esitmation Exec'!$E$10</definedName>
    <definedName name="Fpre6">'[3]Esitmation Exec'!$E$11</definedName>
    <definedName name="Fpre7">'[3]Esitmation Exec'!$E$12</definedName>
    <definedName name="Fsim1">'[3]Esitmation Exec'!$B$33</definedName>
    <definedName name="Fsim2">'[3]Esitmation Exec'!$B$62</definedName>
    <definedName name="Fsim3">'[3]Esitmation Exec'!$B$92</definedName>
    <definedName name="Fsim4">'[3]Esitmation Exec'!$B$122</definedName>
    <definedName name="Fsim5">'[3]Esitmation Exec'!$B$152</definedName>
    <definedName name="Fsus">'[6]2005年度VPA (「基本シート」直近5年平均)'!$Z$95</definedName>
    <definedName name="Ft" localSheetId="0">#REF!</definedName>
    <definedName name="Ft">#REF!</definedName>
    <definedName name="Ftarget" localSheetId="0">#REF!</definedName>
    <definedName name="Ftarget">#REF!</definedName>
    <definedName name="Ftarget2000">'[10]太平洋pr98a5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'[3]YPR-org'!$B$4</definedName>
    <definedName name="Lt">'[3]cat F0.1'!$B$13</definedName>
    <definedName name="M">'[3]Esitmation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'[3]YPR-org'!$C$14</definedName>
    <definedName name="n_1">'[3]YPR-org'!$C$15</definedName>
    <definedName name="n_2">'[3]YPR-org'!$C$16</definedName>
    <definedName name="n_3">'[3]YPR-org'!$C$17</definedName>
    <definedName name="n0">'[3]YPR-org'!$C$14</definedName>
    <definedName name="OLE_LINK17" localSheetId="9">'補足表3-1'!#REF!</definedName>
    <definedName name="OLE_LINK23" localSheetId="11">'補足表3-3'!$A$4</definedName>
    <definedName name="OLE_LINK4" localSheetId="3">'表4-2'!$A$38</definedName>
    <definedName name="OLE_LINK41" localSheetId="21">'補足表6-1'!#REF!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'[11]★2007VPAFt5年RPSav10尾数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'[12]1999年度襟裳西'!#REF!</definedName>
    <definedName name="Raveg" localSheetId="0">#REF!</definedName>
    <definedName name="Raveg">#REF!</definedName>
    <definedName name="Raveg2000">'[10]太平洋pr98a5 Ftarget P'!$B$161</definedName>
    <definedName name="Rmini" localSheetId="0">#REF!</definedName>
    <definedName name="Rmini">#REF!</definedName>
    <definedName name="rps">[9]Fmed!$AA$38</definedName>
    <definedName name="RPS96_01">[5]管理基準選定original!$B$169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'[13]Kcohort BH spr (2)'!$B$273</definedName>
    <definedName name="SPRF" localSheetId="0">#REF!</definedName>
    <definedName name="SPRF">#REF!</definedName>
    <definedName name="SPRt">'[13]Kcohort BH spr (2)'!$E$211</definedName>
    <definedName name="SSBaveg" localSheetId="0">#REF!</definedName>
    <definedName name="SSBaveg">#REF!</definedName>
    <definedName name="SSBaveg1mM" localSheetId="0">#REF!</definedName>
    <definedName name="SSBaveg1mM">#REF!</definedName>
    <definedName name="SSBaveg1mM2000">'[10]太平洋pr98a5 Ftarget P'!$B$163</definedName>
    <definedName name="SSBaveg2000">'[10]太平洋pr98a5 Ftarget P'!$C$143</definedName>
    <definedName name="t0">'[3]YPR-org'!$B$5</definedName>
    <definedName name="tc">'[3]YPR-org'!$B$8</definedName>
    <definedName name="temp" hidden="1">'[14]解析97-1昔です'!$C$106:$C$125</definedName>
    <definedName name="temp10" hidden="1">'[14]解析97-1昔です'!$B$74:$U$74</definedName>
    <definedName name="temp11" hidden="1">'[14]解析97-1昔です'!$B$64:$U$64</definedName>
    <definedName name="temp12" hidden="1">'[14]解析97-1昔です'!$P$108:$P$128</definedName>
    <definedName name="temp13" hidden="1">'[14]解析97-1昔です'!$B$75:$U$75</definedName>
    <definedName name="temp14" hidden="1">'[14]解析97-1昔です'!$B$65:$U$65</definedName>
    <definedName name="temp15" hidden="1">'[14]解析97-1昔です'!$B$76:$U$76</definedName>
    <definedName name="temp16" hidden="1">'[14]解析97-1昔です'!$B$66:$U$66</definedName>
    <definedName name="temp17" hidden="1">'[14]解析97-1昔です'!$B$67:$U$67</definedName>
    <definedName name="temp18" hidden="1">'[14]解析97-1昔です'!$AD$90:$AD$109</definedName>
    <definedName name="temp19" hidden="1">'[14]解析97-1昔です'!$AD$90:$AD$109</definedName>
    <definedName name="temp2" hidden="1">'[14]解析97-1昔です'!$B$72:$U$72</definedName>
    <definedName name="temp20" hidden="1">'[14]解析97-1昔です'!$B$106:$B$125</definedName>
    <definedName name="temp21" hidden="1">'[14]解析97-1昔です'!$B$71:$U$71</definedName>
    <definedName name="temp22" hidden="1">'[14]解析97-1昔です'!$B$71:$U$71</definedName>
    <definedName name="temp23" hidden="1">'[14]解析97-1昔です'!$M$108:$M$128</definedName>
    <definedName name="temp24" hidden="1">'[14]解析97-1昔です'!$B$97:$U$97</definedName>
    <definedName name="temp25" hidden="1">'[14]解析97-1昔です'!$B$141:$T$141</definedName>
    <definedName name="temp26" hidden="1">[4]三陸!#REF!</definedName>
    <definedName name="temp28" localSheetId="0" hidden="1">#REF!</definedName>
    <definedName name="temp28" hidden="1">#REF!</definedName>
    <definedName name="temp29" localSheetId="0" hidden="1">#REF!</definedName>
    <definedName name="temp29" hidden="1">#REF!</definedName>
    <definedName name="temp3" hidden="1">'[14]解析97-1昔です'!$B$62:$U$62</definedName>
    <definedName name="temp30" localSheetId="0" hidden="1">#REF!</definedName>
    <definedName name="temp30" hidden="1">#REF!</definedName>
    <definedName name="temp4" hidden="1">'[14]解析97-1昔です'!$N$108:$N$128</definedName>
    <definedName name="temp5" hidden="1">'[14]解析97-1昔です'!$B$99:$U$99</definedName>
    <definedName name="temp6" hidden="1">'[14]解析97-1昔です'!$B$151:$T$151</definedName>
    <definedName name="temp7" hidden="1">'[14]解析97-1昔です'!$B$73:$U$73</definedName>
    <definedName name="temp8" hidden="1">'[14]解析97-1昔です'!$B$63:$U$63</definedName>
    <definedName name="temp9" hidden="1">'[14]解析97-1昔です'!$O$108:$O$128</definedName>
    <definedName name="time">'[3]Kcohort.bas results (2)'!$J$2</definedName>
    <definedName name="tl">'[3]YPR-org'!$B$6</definedName>
    <definedName name="tr">'[3]YPR-org'!$B$10</definedName>
    <definedName name="Unit_g">'[13]wada-masaba'!$G$48</definedName>
    <definedName name="Unit_i">'[13]Cohort calclate'!$D$24</definedName>
    <definedName name="Unit_indiv">'[13]wada-masaba'!$E$25</definedName>
    <definedName name="Woo">'[3]YPR-org'!$B$3</definedName>
    <definedName name="wt0" localSheetId="0">#REF!</definedName>
    <definedName name="wt0">#REF!</definedName>
    <definedName name="YPRmax" localSheetId="0">#REF!</definedName>
    <definedName name="YPRmax">#REF!</definedName>
    <definedName name="α">[15]再生産・予測!$G$114</definedName>
    <definedName name="β">[15]再生産・予測!$F$114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[16]コホート!$A$17</definedName>
    <definedName name="表２_catch">[16]コホート!$A$36</definedName>
    <definedName name="表３_N">[16]コホート!$A$53</definedName>
    <definedName name="表４_Ｆ">[16]コホート!$A$73</definedName>
    <definedName name="表５_biomass">[16]コホート!$A$89</definedName>
    <definedName name="表６_SSB">[16]コホート!$A$106</definedName>
    <definedName name="表７_SR">[16]コホート!$A$123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0" l="1"/>
  <c r="A1" i="51"/>
  <c r="A1" i="50"/>
  <c r="A1" i="22"/>
  <c r="A1" i="8"/>
  <c r="A1" i="48"/>
  <c r="A1" i="47"/>
  <c r="A1" i="46"/>
  <c r="L1" i="45"/>
  <c r="A1" i="49"/>
  <c r="A1" i="44"/>
  <c r="A1" i="43"/>
  <c r="A1" i="42"/>
  <c r="A1" i="13"/>
  <c r="A1" i="3"/>
  <c r="A1" i="41"/>
  <c r="A1" i="40"/>
  <c r="A1" i="39"/>
  <c r="A1" i="21"/>
  <c r="A1" i="7"/>
  <c r="A1" i="1"/>
  <c r="C31" i="48"/>
  <c r="D31" i="48" s="1"/>
  <c r="E31" i="48" s="1"/>
  <c r="F31" i="48" s="1"/>
  <c r="G31" i="48" s="1"/>
  <c r="H31" i="48" s="1"/>
  <c r="I31" i="48" s="1"/>
  <c r="J31" i="48" s="1"/>
  <c r="K31" i="48" s="1"/>
  <c r="L31" i="48" s="1"/>
  <c r="M31" i="48" s="1"/>
  <c r="C23" i="48"/>
  <c r="D23" i="48" s="1"/>
  <c r="E23" i="48" s="1"/>
  <c r="F23" i="48" s="1"/>
  <c r="G23" i="48" s="1"/>
  <c r="H23" i="48" s="1"/>
  <c r="I23" i="48" s="1"/>
  <c r="J23" i="48" s="1"/>
  <c r="K23" i="48" s="1"/>
  <c r="L23" i="48" s="1"/>
  <c r="M23" i="48" s="1"/>
  <c r="C15" i="48"/>
  <c r="D15" i="48" s="1"/>
  <c r="E15" i="48" s="1"/>
  <c r="F15" i="48" s="1"/>
  <c r="G15" i="48" s="1"/>
  <c r="H15" i="48" s="1"/>
  <c r="I15" i="48" s="1"/>
  <c r="J15" i="48" s="1"/>
  <c r="K15" i="48" s="1"/>
  <c r="L15" i="48" s="1"/>
  <c r="M15" i="48" s="1"/>
  <c r="C7" i="48"/>
  <c r="D7" i="48" s="1"/>
  <c r="E7" i="48" l="1"/>
  <c r="F7" i="48" l="1"/>
  <c r="G7" i="48" l="1"/>
  <c r="H7" i="48" l="1"/>
  <c r="I7" i="48" l="1"/>
  <c r="J7" i="48" l="1"/>
  <c r="K7" i="48" l="1"/>
  <c r="L7" i="48" l="1"/>
  <c r="M7" i="48" l="1"/>
</calcChain>
</file>

<file path=xl/sharedStrings.xml><?xml version="1.0" encoding="utf-8"?>
<sst xmlns="http://schemas.openxmlformats.org/spreadsheetml/2006/main" count="632" uniqueCount="318">
  <si>
    <r>
      <rPr>
        <sz val="11"/>
        <color theme="1"/>
        <rFont val="ＭＳ Ｐ明朝"/>
        <family val="1"/>
        <charset val="128"/>
      </rPr>
      <t>令和</t>
    </r>
    <r>
      <rPr>
        <sz val="11"/>
        <color theme="1"/>
        <rFont val="Times New Roman"/>
        <family val="1"/>
      </rPr>
      <t>7(2025</t>
    </r>
    <r>
      <rPr>
        <sz val="11"/>
        <color theme="1"/>
        <rFont val="ＭＳ Ｐ明朝"/>
        <family val="1"/>
        <charset val="128"/>
      </rPr>
      <t>)年度ゴマサバ太平洋系群の資源評価のデータセット</t>
    </r>
    <rPh sb="0" eb="2">
      <t>レイワ</t>
    </rPh>
    <rPh sb="9" eb="11">
      <t>ネンド</t>
    </rPh>
    <rPh sb="15" eb="18">
      <t>タイヘイヨウ</t>
    </rPh>
    <rPh sb="18" eb="20">
      <t>ケイグン</t>
    </rPh>
    <rPh sb="21" eb="23">
      <t>シゲン</t>
    </rPh>
    <rPh sb="23" eb="25">
      <t>ヒョウカ</t>
    </rPh>
    <phoneticPr fontId="4"/>
  </si>
  <si>
    <r>
      <rPr>
        <sz val="10.5"/>
        <color theme="1"/>
        <rFont val="ＭＳ Ｐ明朝"/>
        <family val="1"/>
        <charset val="128"/>
      </rPr>
      <t>表</t>
    </r>
    <r>
      <rPr>
        <sz val="10.5"/>
        <color theme="1"/>
        <rFont val="Times New Roman"/>
        <family val="1"/>
      </rPr>
      <t>3-1.</t>
    </r>
    <r>
      <rPr>
        <sz val="10.5"/>
        <color theme="1"/>
        <rFont val="ＭＳ Ｐ明朝"/>
        <family val="1"/>
        <charset val="128"/>
      </rPr>
      <t>　漁業種類・海区別漁獲量（トン）</t>
    </r>
    <phoneticPr fontId="3"/>
  </si>
  <si>
    <t>漁期年</t>
    <phoneticPr fontId="15"/>
  </si>
  <si>
    <t>合計</t>
  </si>
  <si>
    <t>日本
合計</t>
    <rPh sb="0" eb="2">
      <t>ニホン</t>
    </rPh>
    <rPh sb="3" eb="5">
      <t>ゴウケイ</t>
    </rPh>
    <phoneticPr fontId="10"/>
  </si>
  <si>
    <t>ロシア</t>
  </si>
  <si>
    <t>中国</t>
    <rPh sb="0" eb="2">
      <t>チュウゴク</t>
    </rPh>
    <phoneticPr fontId="10"/>
  </si>
  <si>
    <t>太平洋北・中区</t>
    <rPh sb="0" eb="3">
      <t>タイヘイヨウ</t>
    </rPh>
    <phoneticPr fontId="15"/>
  </si>
  <si>
    <t>南区
全漁業</t>
    <rPh sb="3" eb="6">
      <t>ゼンギョギョウ</t>
    </rPh>
    <phoneticPr fontId="10"/>
  </si>
  <si>
    <r>
      <t>7</t>
    </r>
    <r>
      <rPr>
        <sz val="11"/>
        <rFont val="ＭＳ Ｐ明朝"/>
        <family val="1"/>
        <charset val="128"/>
      </rPr>
      <t>月～</t>
    </r>
    <r>
      <rPr>
        <sz val="11"/>
        <rFont val="Times New Roman"/>
        <family val="1"/>
      </rPr>
      <t xml:space="preserve">
</t>
    </r>
    <r>
      <rPr>
        <sz val="11"/>
        <rFont val="ＭＳ Ｐ明朝"/>
        <family val="1"/>
        <charset val="128"/>
      </rPr>
      <t xml:space="preserve">翌年
</t>
    </r>
    <r>
      <rPr>
        <sz val="11"/>
        <rFont val="Times New Roman"/>
        <family val="1"/>
      </rPr>
      <t>6</t>
    </r>
    <r>
      <rPr>
        <sz val="11"/>
        <rFont val="ＭＳ Ｐ明朝"/>
        <family val="1"/>
        <charset val="128"/>
      </rPr>
      <t>月</t>
    </r>
    <rPh sb="1" eb="2">
      <t>ガツ</t>
    </rPh>
    <rPh sb="4" eb="5">
      <t>ヨク</t>
    </rPh>
    <rPh sb="5" eb="6">
      <t>ネン</t>
    </rPh>
    <rPh sb="8" eb="9">
      <t>ガツ</t>
    </rPh>
    <phoneticPr fontId="15"/>
  </si>
  <si>
    <t>北区
まき網</t>
    <rPh sb="0" eb="1">
      <t>キタ</t>
    </rPh>
    <rPh sb="1" eb="2">
      <t>ク</t>
    </rPh>
    <rPh sb="5" eb="6">
      <t>アミ</t>
    </rPh>
    <phoneticPr fontId="15"/>
  </si>
  <si>
    <t>定置網等</t>
    <rPh sb="3" eb="4">
      <t>トウ</t>
    </rPh>
    <phoneticPr fontId="15"/>
  </si>
  <si>
    <t>火光利用さば漁業*</t>
    <phoneticPr fontId="10"/>
  </si>
  <si>
    <t>中区
まき網</t>
    <rPh sb="0" eb="2">
      <t>ナカク</t>
    </rPh>
    <phoneticPr fontId="15"/>
  </si>
  <si>
    <t>-</t>
  </si>
  <si>
    <r>
      <t>2014</t>
    </r>
    <r>
      <rPr>
        <sz val="10.5"/>
        <color theme="1"/>
        <rFont val="ＭＳ Ｐ明朝"/>
        <family val="1"/>
        <charset val="128"/>
      </rPr>
      <t>年漁期以降のロシアおよび中国の漁獲量は</t>
    </r>
    <r>
      <rPr>
        <sz val="10.5"/>
        <color theme="1"/>
        <rFont val="Times New Roman"/>
        <family val="1"/>
      </rPr>
      <t>NPFC</t>
    </r>
    <r>
      <rPr>
        <sz val="10.5"/>
        <color theme="1"/>
        <rFont val="ＭＳ Ｐ明朝"/>
        <family val="1"/>
        <charset val="128"/>
      </rPr>
      <t>への報告値と公開資料に基づく。</t>
    </r>
    <phoneticPr fontId="3"/>
  </si>
  <si>
    <r>
      <t>*</t>
    </r>
    <r>
      <rPr>
        <sz val="10.5"/>
        <color theme="1"/>
        <rFont val="ＭＳ Ｐ明朝"/>
        <family val="1"/>
        <charset val="128"/>
      </rPr>
      <t>火光利用さば漁業：棒受網、たもすくい。</t>
    </r>
    <phoneticPr fontId="3"/>
  </si>
  <si>
    <r>
      <rPr>
        <sz val="11"/>
        <color theme="1"/>
        <rFont val="ＭＳ Ｐ明朝"/>
        <family val="1"/>
        <charset val="128"/>
      </rPr>
      <t>表</t>
    </r>
    <r>
      <rPr>
        <sz val="11"/>
        <color theme="1"/>
        <rFont val="Times New Roman"/>
        <family val="1"/>
      </rPr>
      <t>4-1.</t>
    </r>
    <r>
      <rPr>
        <sz val="11"/>
        <color theme="1"/>
        <rFont val="ＭＳ Ｐ明朝"/>
        <family val="1"/>
        <charset val="128"/>
      </rPr>
      <t>　コホート計算結果</t>
    </r>
  </si>
  <si>
    <r>
      <rPr>
        <sz val="11"/>
        <rFont val="ＭＳ Ｐ明朝"/>
        <family val="1"/>
        <charset val="128"/>
      </rPr>
      <t>漁期年</t>
    </r>
    <rPh sb="0" eb="2">
      <t>ギョキ</t>
    </rPh>
    <rPh sb="2" eb="3">
      <t>ネン</t>
    </rPh>
    <phoneticPr fontId="10"/>
  </si>
  <si>
    <r>
      <rPr>
        <sz val="11"/>
        <rFont val="ＭＳ Ｐ明朝"/>
        <family val="1"/>
        <charset val="128"/>
      </rPr>
      <t>漁獲量</t>
    </r>
    <rPh sb="0" eb="3">
      <t>ギョカクリョウ</t>
    </rPh>
    <phoneticPr fontId="10"/>
  </si>
  <si>
    <r>
      <rPr>
        <sz val="11"/>
        <rFont val="ＭＳ Ｐ明朝"/>
        <family val="1"/>
        <charset val="128"/>
      </rPr>
      <t>資源量</t>
    </r>
    <rPh sb="0" eb="3">
      <t>シゲンリョウ</t>
    </rPh>
    <phoneticPr fontId="10"/>
  </si>
  <si>
    <r>
      <rPr>
        <sz val="11"/>
        <rFont val="ＭＳ Ｐ明朝"/>
        <family val="1"/>
        <charset val="128"/>
      </rPr>
      <t>親魚量</t>
    </r>
    <rPh sb="0" eb="3">
      <t>シンギョリョウ</t>
    </rPh>
    <phoneticPr fontId="10"/>
  </si>
  <si>
    <r>
      <rPr>
        <sz val="11"/>
        <rFont val="ＭＳ Ｐ明朝"/>
        <family val="1"/>
        <charset val="128"/>
      </rPr>
      <t>加入量</t>
    </r>
    <rPh sb="0" eb="3">
      <t>カニュウリョウ</t>
    </rPh>
    <phoneticPr fontId="10"/>
  </si>
  <si>
    <r>
      <rPr>
        <sz val="11"/>
        <rFont val="ＭＳ Ｐ明朝"/>
        <family val="1"/>
        <charset val="128"/>
      </rPr>
      <t>再生産成功率</t>
    </r>
    <rPh sb="0" eb="3">
      <t>サイセイサン</t>
    </rPh>
    <rPh sb="3" eb="6">
      <t>セイコウリツ</t>
    </rPh>
    <phoneticPr fontId="10"/>
  </si>
  <si>
    <r>
      <rPr>
        <sz val="11"/>
        <rFont val="ＭＳ Ｐ明朝"/>
        <family val="1"/>
        <charset val="128"/>
      </rPr>
      <t>漁獲割合</t>
    </r>
    <rPh sb="0" eb="2">
      <t>ギョカク</t>
    </rPh>
    <rPh sb="2" eb="4">
      <t>ワリアイ</t>
    </rPh>
    <phoneticPr fontId="10"/>
  </si>
  <si>
    <t>%SPR</t>
    <phoneticPr fontId="10"/>
  </si>
  <si>
    <t>F/Fmsy</t>
    <phoneticPr fontId="10"/>
  </si>
  <si>
    <r>
      <rPr>
        <sz val="11"/>
        <rFont val="ＭＳ Ｐ明朝"/>
        <family val="1"/>
        <charset val="128"/>
      </rPr>
      <t>（万トン）</t>
    </r>
    <rPh sb="1" eb="2">
      <t>マン</t>
    </rPh>
    <phoneticPr fontId="10"/>
  </si>
  <si>
    <r>
      <rPr>
        <sz val="11"/>
        <rFont val="ＭＳ Ｐ明朝"/>
        <family val="1"/>
        <charset val="128"/>
      </rPr>
      <t>（億尾）</t>
    </r>
    <rPh sb="1" eb="2">
      <t>オク</t>
    </rPh>
    <rPh sb="2" eb="3">
      <t>オ</t>
    </rPh>
    <phoneticPr fontId="10"/>
  </si>
  <si>
    <r>
      <rPr>
        <sz val="12"/>
        <rFont val="ＭＳ Ｐ明朝"/>
        <family val="1"/>
        <charset val="128"/>
      </rPr>
      <t>（尾</t>
    </r>
    <r>
      <rPr>
        <sz val="12"/>
        <rFont val="Times New Roman"/>
        <family val="1"/>
      </rPr>
      <t>/kg</t>
    </r>
    <r>
      <rPr>
        <sz val="12"/>
        <rFont val="ＭＳ Ｐ明朝"/>
        <family val="1"/>
        <charset val="128"/>
      </rPr>
      <t>）</t>
    </r>
    <rPh sb="1" eb="2">
      <t>オ</t>
    </rPh>
    <phoneticPr fontId="10"/>
  </si>
  <si>
    <r>
      <rPr>
        <sz val="11"/>
        <rFont val="ＭＳ Ｐ明朝"/>
        <family val="1"/>
        <charset val="128"/>
      </rPr>
      <t>（</t>
    </r>
    <r>
      <rPr>
        <sz val="11"/>
        <rFont val="Times New Roman"/>
        <family val="1"/>
      </rPr>
      <t>%</t>
    </r>
    <r>
      <rPr>
        <sz val="11"/>
        <rFont val="ＭＳ Ｐ明朝"/>
        <family val="1"/>
        <charset val="128"/>
      </rPr>
      <t>）</t>
    </r>
    <phoneticPr fontId="10"/>
  </si>
  <si>
    <r>
      <t>0</t>
    </r>
    <r>
      <rPr>
        <sz val="11"/>
        <color theme="1"/>
        <rFont val="ＭＳ Ｐ明朝"/>
        <family val="1"/>
        <charset val="128"/>
      </rPr>
      <t>歳魚については、発生年の</t>
    </r>
    <r>
      <rPr>
        <sz val="11"/>
        <color theme="1"/>
        <rFont val="Times New Roman"/>
        <family val="1"/>
      </rPr>
      <t>1</t>
    </r>
    <r>
      <rPr>
        <sz val="11"/>
        <color theme="1"/>
        <rFont val="ＭＳ Ｐ明朝"/>
        <family val="1"/>
        <charset val="128"/>
      </rPr>
      <t>～</t>
    </r>
    <r>
      <rPr>
        <sz val="11"/>
        <color theme="1"/>
        <rFont val="Times New Roman"/>
        <family val="1"/>
      </rPr>
      <t>6</t>
    </r>
    <r>
      <rPr>
        <sz val="11"/>
        <color theme="1"/>
        <rFont val="ＭＳ Ｐ明朝"/>
        <family val="1"/>
        <charset val="128"/>
      </rPr>
      <t>月分はその後の</t>
    </r>
    <r>
      <rPr>
        <sz val="11"/>
        <color theme="1"/>
        <rFont val="Times New Roman"/>
        <family val="1"/>
      </rPr>
      <t>7</t>
    </r>
    <r>
      <rPr>
        <sz val="11"/>
        <color theme="1"/>
        <rFont val="ＭＳ Ｐ明朝"/>
        <family val="1"/>
        <charset val="128"/>
      </rPr>
      <t>月～翌年</t>
    </r>
    <r>
      <rPr>
        <sz val="11"/>
        <color theme="1"/>
        <rFont val="Times New Roman"/>
        <family val="1"/>
      </rPr>
      <t>6</t>
    </r>
    <r>
      <rPr>
        <sz val="11"/>
        <color theme="1"/>
        <rFont val="ＭＳ Ｐ明朝"/>
        <family val="1"/>
        <charset val="128"/>
      </rPr>
      <t>月の漁期年へ加えた。そのため、漁獲量は資源解析（コホート解析）における計算値であり、実際の値（水揚げ調査結果、表</t>
    </r>
    <r>
      <rPr>
        <sz val="11"/>
        <color theme="1"/>
        <rFont val="Times New Roman"/>
        <family val="1"/>
      </rPr>
      <t>3-1</t>
    </r>
    <r>
      <rPr>
        <sz val="11"/>
        <color theme="1"/>
        <rFont val="ＭＳ Ｐ明朝"/>
        <family val="1"/>
        <charset val="128"/>
      </rPr>
      <t>）とは若干、異なる。</t>
    </r>
    <phoneticPr fontId="3"/>
  </si>
  <si>
    <r>
      <rPr>
        <sz val="11"/>
        <color theme="1"/>
        <rFont val="ＭＳ Ｐ明朝"/>
        <family val="1"/>
        <charset val="128"/>
      </rPr>
      <t>表</t>
    </r>
    <r>
      <rPr>
        <sz val="11"/>
        <color theme="1"/>
        <rFont val="Times New Roman"/>
        <family val="1"/>
      </rPr>
      <t>4-2.</t>
    </r>
    <r>
      <rPr>
        <sz val="11"/>
        <color theme="1"/>
        <rFont val="ＭＳ Ｐ明朝"/>
        <family val="1"/>
        <charset val="128"/>
      </rPr>
      <t>　各種調査による資源量指標値</t>
    </r>
    <phoneticPr fontId="3"/>
  </si>
  <si>
    <r>
      <rPr>
        <sz val="11"/>
        <color theme="1"/>
        <rFont val="ＭＳ Ｐ明朝"/>
        <family val="1"/>
        <charset val="128"/>
      </rPr>
      <t>③′および</t>
    </r>
    <r>
      <rPr>
        <sz val="11"/>
        <color theme="1"/>
        <rFont val="Times New Roman"/>
        <family val="1"/>
      </rPr>
      <t xml:space="preserve"> </t>
    </r>
    <r>
      <rPr>
        <sz val="11"/>
        <color theme="1"/>
        <rFont val="ＭＳ Ｐ明朝"/>
        <family val="1"/>
        <charset val="128"/>
      </rPr>
      <t>⑥′はコホート解析におけるチューニング指数。</t>
    </r>
    <phoneticPr fontId="3"/>
  </si>
  <si>
    <r>
      <rPr>
        <sz val="11"/>
        <rFont val="ＭＳ Ｐ明朝"/>
        <family val="1"/>
        <charset val="128"/>
      </rPr>
      <t>年</t>
    </r>
    <rPh sb="0" eb="1">
      <t>ネン</t>
    </rPh>
    <phoneticPr fontId="10"/>
  </si>
  <si>
    <t>　①</t>
    <phoneticPr fontId="10"/>
  </si>
  <si>
    <t>②</t>
    <phoneticPr fontId="10"/>
  </si>
  <si>
    <t>③</t>
    <phoneticPr fontId="10"/>
  </si>
  <si>
    <t>③′</t>
    <phoneticPr fontId="10"/>
  </si>
  <si>
    <t>④</t>
    <phoneticPr fontId="10"/>
  </si>
  <si>
    <t>⑤</t>
    <phoneticPr fontId="10"/>
  </si>
  <si>
    <t>⑥</t>
    <phoneticPr fontId="10"/>
  </si>
  <si>
    <t>⑥′</t>
    <phoneticPr fontId="10"/>
  </si>
  <si>
    <r>
      <rPr>
        <sz val="11"/>
        <color theme="1"/>
        <rFont val="ＭＳ Ｐ明朝"/>
        <family val="1"/>
        <charset val="128"/>
      </rPr>
      <t>①北西太平洋北上期浮魚類資源調査による中層トロール</t>
    </r>
    <r>
      <rPr>
        <sz val="11"/>
        <color theme="1"/>
        <rFont val="Times New Roman"/>
        <family val="1"/>
      </rPr>
      <t>0</t>
    </r>
    <r>
      <rPr>
        <sz val="11"/>
        <color theme="1"/>
        <rFont val="ＭＳ Ｐ明朝"/>
        <family val="1"/>
        <charset val="128"/>
      </rPr>
      <t>歳魚出現率</t>
    </r>
  </si>
  <si>
    <r>
      <rPr>
        <sz val="11"/>
        <color theme="1"/>
        <rFont val="ＭＳ Ｐ明朝"/>
        <family val="1"/>
        <charset val="128"/>
      </rPr>
      <t>（</t>
    </r>
    <r>
      <rPr>
        <sz val="11"/>
        <color theme="1"/>
        <rFont val="Times New Roman"/>
        <family val="1"/>
      </rPr>
      <t>%</t>
    </r>
    <r>
      <rPr>
        <sz val="11"/>
        <color theme="1"/>
        <rFont val="ＭＳ Ｐ明朝"/>
        <family val="1"/>
        <charset val="128"/>
      </rPr>
      <t>。</t>
    </r>
    <r>
      <rPr>
        <sz val="11"/>
        <color theme="1"/>
        <rFont val="Times New Roman"/>
        <family val="1"/>
      </rPr>
      <t>169E</t>
    </r>
    <r>
      <rPr>
        <sz val="11"/>
        <color theme="1"/>
        <rFont val="ＭＳ Ｐ明朝"/>
        <family val="1"/>
        <charset val="128"/>
      </rPr>
      <t>以西、</t>
    </r>
    <r>
      <rPr>
        <sz val="11"/>
        <color theme="1"/>
        <rFont val="Times New Roman"/>
        <family val="1"/>
      </rPr>
      <t>SST12</t>
    </r>
    <r>
      <rPr>
        <sz val="11"/>
        <color theme="1"/>
        <rFont val="ＭＳ Ｐ明朝"/>
        <family val="1"/>
        <charset val="128"/>
      </rPr>
      <t>～</t>
    </r>
    <r>
      <rPr>
        <sz val="11"/>
        <color theme="1"/>
        <rFont val="Times New Roman"/>
        <family val="1"/>
      </rPr>
      <t>21</t>
    </r>
    <r>
      <rPr>
        <sz val="11"/>
        <color theme="1"/>
        <rFont val="ＭＳ Ｐ明朝"/>
        <family val="1"/>
        <charset val="128"/>
      </rPr>
      <t>℃での有漁点割合。水産資源研究所）</t>
    </r>
  </si>
  <si>
    <r>
      <rPr>
        <sz val="11"/>
        <color theme="1"/>
        <rFont val="ＭＳ Ｐ明朝"/>
        <family val="1"/>
        <charset val="128"/>
      </rPr>
      <t>②静岡県地先棒受網漁業</t>
    </r>
    <r>
      <rPr>
        <sz val="11"/>
        <color theme="1"/>
        <rFont val="Times New Roman"/>
        <family val="1"/>
      </rPr>
      <t>CPUE</t>
    </r>
    <r>
      <rPr>
        <sz val="11"/>
        <color theme="1"/>
        <rFont val="ＭＳ Ｐ明朝"/>
        <family val="1"/>
        <charset val="128"/>
      </rPr>
      <t>による</t>
    </r>
    <r>
      <rPr>
        <sz val="11"/>
        <color theme="1"/>
        <rFont val="Times New Roman"/>
        <family val="1"/>
      </rPr>
      <t>7</t>
    </r>
    <r>
      <rPr>
        <sz val="11"/>
        <color theme="1"/>
        <rFont val="ＭＳ Ｐ明朝"/>
        <family val="1"/>
        <charset val="128"/>
      </rPr>
      <t>月～翌年</t>
    </r>
    <r>
      <rPr>
        <sz val="11"/>
        <color theme="1"/>
        <rFont val="Times New Roman"/>
        <family val="1"/>
      </rPr>
      <t>6</t>
    </r>
    <r>
      <rPr>
        <sz val="11"/>
        <color theme="1"/>
        <rFont val="ＭＳ Ｐ明朝"/>
        <family val="1"/>
        <charset val="128"/>
      </rPr>
      <t>月</t>
    </r>
    <r>
      <rPr>
        <sz val="11"/>
        <color theme="1"/>
        <rFont val="Times New Roman"/>
        <family val="1"/>
      </rPr>
      <t>0</t>
    </r>
    <r>
      <rPr>
        <sz val="11"/>
        <color theme="1"/>
        <rFont val="ＭＳ Ｐ明朝"/>
        <family val="1"/>
        <charset val="128"/>
      </rPr>
      <t>歳魚資源密度指数（静岡県水技研）</t>
    </r>
  </si>
  <si>
    <r>
      <rPr>
        <sz val="11"/>
        <color theme="1"/>
        <rFont val="ＭＳ Ｐ明朝"/>
        <family val="1"/>
        <charset val="128"/>
      </rPr>
      <t>③海区Ⅰ、Ⅱ、Ⅲ（宮崎県以東の太平洋）の産卵量（兆粒。水産資源研究所、各都県）</t>
    </r>
  </si>
  <si>
    <r>
      <rPr>
        <sz val="11"/>
        <color theme="1"/>
        <rFont val="ＭＳ Ｐ明朝"/>
        <family val="1"/>
        <charset val="128"/>
      </rPr>
      <t>③′標準化産卵量（兆粒。補足資料</t>
    </r>
    <r>
      <rPr>
        <sz val="11"/>
        <color theme="1"/>
        <rFont val="Times New Roman"/>
        <family val="1"/>
      </rPr>
      <t>5</t>
    </r>
    <r>
      <rPr>
        <sz val="11"/>
        <color theme="1"/>
        <rFont val="ＭＳ Ｐ明朝"/>
        <family val="1"/>
        <charset val="128"/>
      </rPr>
      <t>）</t>
    </r>
    <phoneticPr fontId="3"/>
  </si>
  <si>
    <r>
      <rPr>
        <sz val="11"/>
        <color theme="1"/>
        <rFont val="ＭＳ Ｐ明朝"/>
        <family val="1"/>
        <charset val="128"/>
      </rPr>
      <t>④北西太平洋北上期浮魚類資源調査による中層トロール</t>
    </r>
    <r>
      <rPr>
        <sz val="11"/>
        <color theme="1"/>
        <rFont val="Times New Roman"/>
        <family val="1"/>
      </rPr>
      <t>0</t>
    </r>
    <r>
      <rPr>
        <sz val="11"/>
        <color theme="1"/>
        <rFont val="ＭＳ Ｐ明朝"/>
        <family val="1"/>
        <charset val="128"/>
      </rPr>
      <t>歳魚現存尾数</t>
    </r>
  </si>
  <si>
    <r>
      <rPr>
        <sz val="11"/>
        <color theme="1"/>
        <rFont val="ＭＳ Ｐ明朝"/>
        <family val="1"/>
        <charset val="128"/>
      </rPr>
      <t>　（</t>
    </r>
    <r>
      <rPr>
        <sz val="11"/>
        <color theme="1"/>
        <rFont val="Times New Roman"/>
        <family val="1"/>
      </rPr>
      <t>10</t>
    </r>
    <r>
      <rPr>
        <sz val="11"/>
        <color theme="1"/>
        <rFont val="ＭＳ Ｐ明朝"/>
        <family val="1"/>
        <charset val="128"/>
      </rPr>
      <t>億尾。親潮～移行域における推定値。水産資源研究所）</t>
    </r>
  </si>
  <si>
    <r>
      <rPr>
        <sz val="11"/>
        <color theme="1"/>
        <rFont val="ＭＳ Ｐ明朝"/>
        <family val="1"/>
        <charset val="128"/>
      </rPr>
      <t>⑤北西太平洋秋季浮魚類資源調査による中層トロール・東北海区浮魚類分布調査による流し網出現率（</t>
    </r>
    <r>
      <rPr>
        <sz val="11"/>
        <color theme="1"/>
        <rFont val="Times New Roman"/>
        <family val="1"/>
      </rPr>
      <t>%</t>
    </r>
    <r>
      <rPr>
        <sz val="11"/>
        <color theme="1"/>
        <rFont val="ＭＳ Ｐ明朝"/>
        <family val="1"/>
        <charset val="128"/>
      </rPr>
      <t>。</t>
    </r>
    <r>
      <rPr>
        <sz val="11"/>
        <color theme="1"/>
        <rFont val="Times New Roman"/>
        <family val="1"/>
      </rPr>
      <t>148E</t>
    </r>
    <r>
      <rPr>
        <sz val="11"/>
        <color theme="1"/>
        <rFont val="ＭＳ Ｐ明朝"/>
        <family val="1"/>
        <charset val="128"/>
      </rPr>
      <t>以西近海域の有漁点割合。水産資源研究所）</t>
    </r>
  </si>
  <si>
    <r>
      <rPr>
        <sz val="11"/>
        <color theme="1"/>
        <rFont val="ＭＳ Ｐ明朝"/>
        <family val="1"/>
        <charset val="128"/>
      </rPr>
      <t>⑥静岡県地先棒受網漁業</t>
    </r>
    <r>
      <rPr>
        <sz val="11"/>
        <color theme="1"/>
        <rFont val="Times New Roman"/>
        <family val="1"/>
      </rPr>
      <t>CPUE</t>
    </r>
    <r>
      <rPr>
        <sz val="11"/>
        <color theme="1"/>
        <rFont val="ＭＳ Ｐ明朝"/>
        <family val="1"/>
        <charset val="128"/>
      </rPr>
      <t>による</t>
    </r>
    <r>
      <rPr>
        <sz val="11"/>
        <color theme="1"/>
        <rFont val="Times New Roman"/>
        <family val="1"/>
      </rPr>
      <t>7</t>
    </r>
    <r>
      <rPr>
        <sz val="11"/>
        <color theme="1"/>
        <rFont val="ＭＳ Ｐ明朝"/>
        <family val="1"/>
        <charset val="128"/>
      </rPr>
      <t>月～翌年</t>
    </r>
    <r>
      <rPr>
        <sz val="11"/>
        <color theme="1"/>
        <rFont val="Times New Roman"/>
        <family val="1"/>
      </rPr>
      <t>6</t>
    </r>
    <r>
      <rPr>
        <sz val="11"/>
        <color theme="1"/>
        <rFont val="ＭＳ Ｐ明朝"/>
        <family val="1"/>
        <charset val="128"/>
      </rPr>
      <t>月の平均値（トン</t>
    </r>
    <r>
      <rPr>
        <sz val="11"/>
        <color theme="1"/>
        <rFont val="Times New Roman"/>
        <family val="1"/>
      </rPr>
      <t>/</t>
    </r>
    <r>
      <rPr>
        <sz val="11"/>
        <color theme="1"/>
        <rFont val="ＭＳ Ｐ明朝"/>
        <family val="1"/>
        <charset val="128"/>
      </rPr>
      <t>網。静岡県水技研）</t>
    </r>
    <phoneticPr fontId="3"/>
  </si>
  <si>
    <r>
      <rPr>
        <sz val="11"/>
        <color theme="1"/>
        <rFont val="ＭＳ Ｐ明朝"/>
        <family val="1"/>
        <charset val="128"/>
      </rPr>
      <t>⑥′静岡県地先棒受網漁業標準化</t>
    </r>
    <r>
      <rPr>
        <sz val="11"/>
        <color theme="1"/>
        <rFont val="Times New Roman"/>
        <family val="1"/>
      </rPr>
      <t>CPUE</t>
    </r>
    <r>
      <rPr>
        <sz val="11"/>
        <color theme="1"/>
        <rFont val="ＭＳ Ｐ明朝"/>
        <family val="1"/>
        <charset val="128"/>
      </rPr>
      <t>（補足資料</t>
    </r>
    <r>
      <rPr>
        <sz val="11"/>
        <color theme="1"/>
        <rFont val="Times New Roman"/>
        <family val="1"/>
      </rPr>
      <t>5</t>
    </r>
    <r>
      <rPr>
        <sz val="11"/>
        <color theme="1"/>
        <rFont val="ＭＳ Ｐ明朝"/>
        <family val="1"/>
        <charset val="128"/>
      </rPr>
      <t>）</t>
    </r>
    <phoneticPr fontId="3"/>
  </si>
  <si>
    <r>
      <rPr>
        <sz val="11"/>
        <color theme="1"/>
        <rFont val="ＭＳ Ｐ明朝"/>
        <family val="1"/>
        <charset val="128"/>
      </rPr>
      <t>表</t>
    </r>
    <r>
      <rPr>
        <sz val="11"/>
        <color theme="1"/>
        <rFont val="Times New Roman"/>
        <family val="1"/>
      </rPr>
      <t>5-1.</t>
    </r>
    <r>
      <rPr>
        <sz val="11"/>
        <color theme="1"/>
        <rFont val="ＭＳ Ｐ明朝"/>
        <family val="1"/>
        <charset val="128"/>
      </rPr>
      <t>　将来の親魚量が目標管理基準値、限界管理基準値を上回る確率</t>
    </r>
    <phoneticPr fontId="3"/>
  </si>
  <si>
    <r>
      <t>a)</t>
    </r>
    <r>
      <rPr>
        <sz val="11"/>
        <color theme="1"/>
        <rFont val="ＭＳ Ｐ明朝"/>
        <family val="1"/>
        <charset val="128"/>
      </rPr>
      <t>　親魚量が目標管理基準値を上回る確率（</t>
    </r>
    <r>
      <rPr>
        <sz val="11"/>
        <color theme="1"/>
        <rFont val="Times New Roman"/>
        <family val="1"/>
      </rPr>
      <t>%</t>
    </r>
    <r>
      <rPr>
        <sz val="11"/>
        <color theme="1"/>
        <rFont val="ＭＳ Ｐ明朝"/>
        <family val="1"/>
        <charset val="128"/>
      </rPr>
      <t>）</t>
    </r>
  </si>
  <si>
    <t>β</t>
  </si>
  <si>
    <t>現状の漁獲圧</t>
    <rPh sb="0" eb="2">
      <t>ゲンジョウ</t>
    </rPh>
    <rPh sb="3" eb="6">
      <t>ギョカクアツ</t>
    </rPh>
    <phoneticPr fontId="2"/>
  </si>
  <si>
    <r>
      <t>b)</t>
    </r>
    <r>
      <rPr>
        <sz val="10.5"/>
        <color theme="1"/>
        <rFont val="ＭＳ Ｐ明朝"/>
        <family val="1"/>
        <charset val="128"/>
      </rPr>
      <t>　親魚量が限界管理基準値を上回る確率（</t>
    </r>
    <r>
      <rPr>
        <sz val="10.5"/>
        <color theme="1"/>
        <rFont val="Times New Roman"/>
        <family val="1"/>
      </rPr>
      <t>%</t>
    </r>
    <r>
      <rPr>
        <sz val="10.5"/>
        <color theme="1"/>
        <rFont val="ＭＳ Ｐ明朝"/>
        <family val="1"/>
        <charset val="128"/>
      </rPr>
      <t>）</t>
    </r>
  </si>
  <si>
    <r>
      <t>β</t>
    </r>
    <r>
      <rPr>
        <sz val="11"/>
        <color theme="1"/>
        <rFont val="游ゴシック"/>
        <family val="1"/>
        <charset val="128"/>
      </rPr>
      <t>を</t>
    </r>
    <r>
      <rPr>
        <sz val="11"/>
        <color theme="1"/>
        <rFont val="Times New Roman"/>
        <family val="1"/>
      </rPr>
      <t>0.0</t>
    </r>
    <r>
      <rPr>
        <sz val="11"/>
        <color theme="1"/>
        <rFont val="游ゴシック"/>
        <family val="1"/>
        <charset val="128"/>
      </rPr>
      <t>～</t>
    </r>
    <r>
      <rPr>
        <sz val="11"/>
        <color theme="1"/>
        <rFont val="Times New Roman"/>
        <family val="1"/>
      </rPr>
      <t>1.0</t>
    </r>
    <r>
      <rPr>
        <sz val="11"/>
        <color theme="1"/>
        <rFont val="游ゴシック"/>
        <family val="1"/>
        <charset val="128"/>
      </rPr>
      <t>で変更した場合の将来予測の結果を示す。</t>
    </r>
    <r>
      <rPr>
        <sz val="11"/>
        <color theme="1"/>
        <rFont val="Times New Roman"/>
        <family val="1"/>
      </rPr>
      <t>2025</t>
    </r>
    <r>
      <rPr>
        <sz val="11"/>
        <color theme="1"/>
        <rFont val="游ゴシック"/>
        <family val="1"/>
        <charset val="128"/>
      </rPr>
      <t>年漁期の漁獲量は現状の漁獲圧（</t>
    </r>
    <r>
      <rPr>
        <sz val="11"/>
        <color theme="1"/>
        <rFont val="Times New Roman"/>
        <family val="1"/>
      </rPr>
      <t>F2020-2024</t>
    </r>
    <r>
      <rPr>
        <sz val="11"/>
        <color theme="1"/>
        <rFont val="游ゴシック"/>
        <family val="1"/>
        <charset val="128"/>
      </rPr>
      <t>）から予測される</t>
    </r>
    <r>
      <rPr>
        <sz val="11"/>
        <color theme="1"/>
        <rFont val="Times New Roman"/>
        <family val="1"/>
      </rPr>
      <t>5.3</t>
    </r>
    <r>
      <rPr>
        <sz val="11"/>
        <color theme="1"/>
        <rFont val="游ゴシック"/>
        <family val="1"/>
        <charset val="128"/>
      </rPr>
      <t>万トンとし、</t>
    </r>
    <r>
      <rPr>
        <sz val="11"/>
        <color theme="1"/>
        <rFont val="Times New Roman"/>
        <family val="1"/>
      </rPr>
      <t>2026</t>
    </r>
    <r>
      <rPr>
        <sz val="11"/>
        <color theme="1"/>
        <rFont val="游ゴシック"/>
        <family val="1"/>
        <charset val="128"/>
      </rPr>
      <t>年漁期から漁獲管理規則による漁獲とした。</t>
    </r>
    <phoneticPr fontId="3"/>
  </si>
  <si>
    <t>比較のため現状の漁獲圧（F2020-2024、β=1.08に相当）で漁獲を続けた場合の結果も示した。</t>
  </si>
  <si>
    <r>
      <t>表</t>
    </r>
    <r>
      <rPr>
        <sz val="11"/>
        <color theme="1"/>
        <rFont val="Times New Roman"/>
        <family val="1"/>
        <charset val="128"/>
      </rPr>
      <t>5-2.</t>
    </r>
    <r>
      <rPr>
        <sz val="11"/>
        <color theme="1"/>
        <rFont val="ＭＳ Ｐ明朝"/>
        <family val="1"/>
        <charset val="128"/>
      </rPr>
      <t>　</t>
    </r>
    <r>
      <rPr>
        <sz val="11"/>
        <color theme="1"/>
        <rFont val="Times New Roman"/>
        <family val="1"/>
        <charset val="128"/>
      </rPr>
      <t xml:space="preserve"> </t>
    </r>
    <r>
      <rPr>
        <sz val="11"/>
        <color theme="1"/>
        <rFont val="ＭＳ Ｐ明朝"/>
        <family val="1"/>
        <charset val="128"/>
      </rPr>
      <t>将来の親魚量および漁獲量の平均値の推移</t>
    </r>
    <phoneticPr fontId="3"/>
  </si>
  <si>
    <r>
      <t>a)</t>
    </r>
    <r>
      <rPr>
        <sz val="11"/>
        <color theme="1"/>
        <rFont val="ＭＳ Ｐ明朝"/>
        <family val="1"/>
        <charset val="128"/>
      </rPr>
      <t>　親魚量の平均値の推移（万トン）</t>
    </r>
  </si>
  <si>
    <r>
      <t>b)</t>
    </r>
    <r>
      <rPr>
        <sz val="10.5"/>
        <color theme="1"/>
        <rFont val="ＭＳ Ｐ明朝"/>
        <family val="1"/>
        <charset val="128"/>
      </rPr>
      <t>　漁獲量の平均値の推移（万トン）</t>
    </r>
  </si>
  <si>
    <r>
      <t>β</t>
    </r>
    <r>
      <rPr>
        <sz val="10.5"/>
        <color theme="1"/>
        <rFont val="ＭＳ 明朝"/>
        <family val="1"/>
        <charset val="128"/>
      </rPr>
      <t>を</t>
    </r>
    <r>
      <rPr>
        <sz val="10.5"/>
        <color theme="1"/>
        <rFont val="Times New Roman"/>
        <family val="1"/>
      </rPr>
      <t>0.0</t>
    </r>
    <r>
      <rPr>
        <sz val="10.5"/>
        <color theme="1"/>
        <rFont val="ＭＳ 明朝"/>
        <family val="1"/>
        <charset val="128"/>
      </rPr>
      <t>～</t>
    </r>
    <r>
      <rPr>
        <sz val="10.5"/>
        <color theme="1"/>
        <rFont val="Times New Roman"/>
        <family val="1"/>
      </rPr>
      <t>1.0</t>
    </r>
    <r>
      <rPr>
        <sz val="10.5"/>
        <color theme="1"/>
        <rFont val="ＭＳ 明朝"/>
        <family val="1"/>
        <charset val="128"/>
      </rPr>
      <t>で変更した場合の将来予測の結果を示す。</t>
    </r>
    <r>
      <rPr>
        <sz val="10.5"/>
        <color theme="1"/>
        <rFont val="Times New Roman"/>
        <family val="1"/>
      </rPr>
      <t>2025</t>
    </r>
    <r>
      <rPr>
        <sz val="10.5"/>
        <color theme="1"/>
        <rFont val="ＭＳ 明朝"/>
        <family val="1"/>
        <charset val="128"/>
      </rPr>
      <t>年漁期の漁獲量は現状の漁獲圧（</t>
    </r>
    <r>
      <rPr>
        <sz val="10.5"/>
        <color theme="1"/>
        <rFont val="Times New Roman"/>
        <family val="1"/>
      </rPr>
      <t>F2020-2024</t>
    </r>
    <r>
      <rPr>
        <sz val="10.5"/>
        <color theme="1"/>
        <rFont val="ＭＳ 明朝"/>
        <family val="1"/>
        <charset val="128"/>
      </rPr>
      <t>）から予測される</t>
    </r>
    <r>
      <rPr>
        <sz val="10.5"/>
        <color theme="1"/>
        <rFont val="Times New Roman"/>
        <family val="1"/>
      </rPr>
      <t>5.3</t>
    </r>
    <r>
      <rPr>
        <sz val="10.5"/>
        <color theme="1"/>
        <rFont val="ＭＳ 明朝"/>
        <family val="1"/>
        <charset val="128"/>
      </rPr>
      <t>万トンとし、</t>
    </r>
    <r>
      <rPr>
        <sz val="10.5"/>
        <color theme="1"/>
        <rFont val="Times New Roman"/>
        <family val="1"/>
      </rPr>
      <t>2026</t>
    </r>
    <r>
      <rPr>
        <sz val="10.5"/>
        <color theme="1"/>
        <rFont val="ＭＳ 明朝"/>
        <family val="1"/>
        <charset val="128"/>
      </rPr>
      <t>年漁期から漁獲管理規則による漁獲とした。</t>
    </r>
  </si>
  <si>
    <r>
      <t>比較のため現状の漁獲圧（</t>
    </r>
    <r>
      <rPr>
        <sz val="10.5"/>
        <color theme="1"/>
        <rFont val="Times New Roman"/>
        <family val="1"/>
      </rPr>
      <t>F2020-2024</t>
    </r>
    <r>
      <rPr>
        <sz val="10.5"/>
        <color theme="1"/>
        <rFont val="ＭＳ 明朝"/>
        <family val="1"/>
        <charset val="128"/>
      </rPr>
      <t>、</t>
    </r>
    <r>
      <rPr>
        <sz val="10.5"/>
        <color theme="1"/>
        <rFont val="Times New Roman"/>
        <family val="1"/>
      </rPr>
      <t>β=1.08</t>
    </r>
    <r>
      <rPr>
        <sz val="10.5"/>
        <color theme="1"/>
        <rFont val="ＭＳ Ｐ明朝"/>
        <family val="1"/>
        <charset val="128"/>
      </rPr>
      <t>に相当</t>
    </r>
    <r>
      <rPr>
        <sz val="10.5"/>
        <color theme="1"/>
        <rFont val="ＭＳ 明朝"/>
        <family val="1"/>
        <charset val="128"/>
      </rPr>
      <t>）で漁獲を続けた場合の結果も示した。</t>
    </r>
  </si>
  <si>
    <r>
      <rPr>
        <sz val="11"/>
        <color theme="1"/>
        <rFont val="ＭＳ Ｐ明朝"/>
        <family val="1"/>
        <charset val="128"/>
      </rPr>
      <t>補足表</t>
    </r>
    <r>
      <rPr>
        <sz val="11"/>
        <color theme="1"/>
        <rFont val="Times New Roman"/>
        <family val="1"/>
      </rPr>
      <t>2-1.</t>
    </r>
    <r>
      <rPr>
        <sz val="11"/>
        <color theme="1"/>
        <rFont val="ＭＳ Ｐ明朝"/>
        <family val="1"/>
        <charset val="128"/>
      </rPr>
      <t>　将来予測のパラメータ</t>
    </r>
    <rPh sb="0" eb="2">
      <t>ホソク</t>
    </rPh>
    <rPh sb="2" eb="3">
      <t>ヒョウ</t>
    </rPh>
    <rPh sb="8" eb="10">
      <t>ショウライ</t>
    </rPh>
    <rPh sb="10" eb="12">
      <t>ヨソク</t>
    </rPh>
    <phoneticPr fontId="3"/>
  </si>
  <si>
    <r>
      <rPr>
        <sz val="11"/>
        <color theme="1"/>
        <rFont val="ＭＳ Ｐ明朝"/>
        <family val="1"/>
        <charset val="128"/>
      </rPr>
      <t>選択率</t>
    </r>
    <rPh sb="0" eb="2">
      <t>センタク</t>
    </rPh>
    <rPh sb="2" eb="3">
      <t>リツ</t>
    </rPh>
    <phoneticPr fontId="3"/>
  </si>
  <si>
    <t>Fmsy</t>
    <phoneticPr fontId="3"/>
  </si>
  <si>
    <t>F2020-2024</t>
    <phoneticPr fontId="3"/>
  </si>
  <si>
    <t>平均体重</t>
    <rPh sb="0" eb="2">
      <t>ヘイキン</t>
    </rPh>
    <rPh sb="2" eb="4">
      <t>タイジュウ</t>
    </rPh>
    <phoneticPr fontId="3"/>
  </si>
  <si>
    <t>自然死亡</t>
  </si>
  <si>
    <r>
      <rPr>
        <sz val="11"/>
        <color theme="1"/>
        <rFont val="ＭＳ Ｐ明朝"/>
        <family val="1"/>
        <charset val="128"/>
      </rPr>
      <t>成熟割合</t>
    </r>
    <rPh sb="0" eb="2">
      <t>セイジュク</t>
    </rPh>
    <rPh sb="2" eb="4">
      <t>ワリアイ</t>
    </rPh>
    <phoneticPr fontId="3"/>
  </si>
  <si>
    <t>年齢</t>
    <rPh sb="0" eb="2">
      <t>ネンレイ</t>
    </rPh>
    <phoneticPr fontId="3"/>
  </si>
  <si>
    <r>
      <rPr>
        <sz val="11"/>
        <rFont val="ＭＳ Ｐ明朝"/>
        <family val="1"/>
        <charset val="128"/>
      </rPr>
      <t>（注</t>
    </r>
    <r>
      <rPr>
        <sz val="11"/>
        <rFont val="Times New Roman"/>
        <family val="1"/>
      </rPr>
      <t>1</t>
    </r>
    <r>
      <rPr>
        <sz val="11"/>
        <rFont val="ＭＳ Ｐ明朝"/>
        <family val="1"/>
        <charset val="128"/>
      </rPr>
      <t>）</t>
    </r>
    <rPh sb="1" eb="2">
      <t>チュウ</t>
    </rPh>
    <phoneticPr fontId="3"/>
  </si>
  <si>
    <r>
      <rPr>
        <sz val="11"/>
        <rFont val="ＭＳ Ｐ明朝"/>
        <family val="1"/>
        <charset val="128"/>
      </rPr>
      <t>（注</t>
    </r>
    <r>
      <rPr>
        <sz val="11"/>
        <rFont val="Times New Roman"/>
        <family val="1"/>
      </rPr>
      <t>2</t>
    </r>
    <r>
      <rPr>
        <sz val="11"/>
        <rFont val="ＭＳ Ｐ明朝"/>
        <family val="1"/>
        <charset val="128"/>
      </rPr>
      <t>）</t>
    </r>
    <rPh sb="1" eb="2">
      <t>チュウ</t>
    </rPh>
    <phoneticPr fontId="3"/>
  </si>
  <si>
    <r>
      <rPr>
        <sz val="11"/>
        <rFont val="ＭＳ Ｐ明朝"/>
        <family val="1"/>
        <charset val="128"/>
      </rPr>
      <t>（注</t>
    </r>
    <r>
      <rPr>
        <sz val="11"/>
        <rFont val="Times New Roman"/>
        <family val="1"/>
      </rPr>
      <t>3</t>
    </r>
    <r>
      <rPr>
        <sz val="11"/>
        <rFont val="ＭＳ Ｐ明朝"/>
        <family val="1"/>
        <charset val="128"/>
      </rPr>
      <t>）</t>
    </r>
    <rPh sb="1" eb="2">
      <t>チュウ</t>
    </rPh>
    <phoneticPr fontId="3"/>
  </si>
  <si>
    <r>
      <t>（</t>
    </r>
    <r>
      <rPr>
        <sz val="11"/>
        <rFont val="Times New Roman"/>
        <family val="1"/>
      </rPr>
      <t>g</t>
    </r>
    <r>
      <rPr>
        <sz val="11"/>
        <rFont val="ＭＳ Ｐ明朝"/>
        <family val="1"/>
        <charset val="128"/>
      </rPr>
      <t>）</t>
    </r>
  </si>
  <si>
    <t>係数</t>
    <rPh sb="0" eb="2">
      <t>ケイスウ</t>
    </rPh>
    <phoneticPr fontId="3"/>
  </si>
  <si>
    <r>
      <t>0</t>
    </r>
    <r>
      <rPr>
        <sz val="11"/>
        <rFont val="ＭＳ Ｐ明朝"/>
        <family val="1"/>
        <charset val="128"/>
      </rPr>
      <t>歳</t>
    </r>
    <phoneticPr fontId="3"/>
  </si>
  <si>
    <r>
      <t>1</t>
    </r>
    <r>
      <rPr>
        <sz val="11"/>
        <rFont val="ＭＳ Ｐ明朝"/>
        <family val="1"/>
        <charset val="128"/>
      </rPr>
      <t>歳</t>
    </r>
  </si>
  <si>
    <r>
      <t>2</t>
    </r>
    <r>
      <rPr>
        <sz val="11"/>
        <rFont val="ＭＳ Ｐ明朝"/>
        <family val="1"/>
        <charset val="128"/>
      </rPr>
      <t>歳</t>
    </r>
  </si>
  <si>
    <r>
      <t>3</t>
    </r>
    <r>
      <rPr>
        <sz val="11"/>
        <rFont val="ＭＳ Ｐ明朝"/>
        <family val="1"/>
        <charset val="128"/>
      </rPr>
      <t>歳</t>
    </r>
  </si>
  <si>
    <r>
      <t>4</t>
    </r>
    <r>
      <rPr>
        <sz val="11"/>
        <rFont val="ＭＳ Ｐ明朝"/>
        <family val="1"/>
        <charset val="128"/>
      </rPr>
      <t>歳以上</t>
    </r>
  </si>
  <si>
    <r>
      <rPr>
        <sz val="11"/>
        <rFont val="ＭＳ Ｐ明朝"/>
        <family val="1"/>
        <charset val="128"/>
      </rPr>
      <t>注</t>
    </r>
    <r>
      <rPr>
        <sz val="11"/>
        <rFont val="Times New Roman"/>
        <family val="1"/>
      </rPr>
      <t>1</t>
    </r>
    <r>
      <rPr>
        <sz val="11"/>
        <rFont val="ＭＳ Ｐ明朝"/>
        <family val="1"/>
        <charset val="128"/>
      </rPr>
      <t>：令和</t>
    </r>
    <r>
      <rPr>
        <sz val="11"/>
        <rFont val="Times New Roman"/>
        <family val="1"/>
      </rPr>
      <t>6</t>
    </r>
    <r>
      <rPr>
        <sz val="11"/>
        <rFont val="ＭＳ Ｐ明朝"/>
        <family val="1"/>
        <charset val="128"/>
      </rPr>
      <t>年度の管理基準値等に関する研究機関会議資料で</t>
    </r>
    <r>
      <rPr>
        <sz val="11"/>
        <rFont val="Times New Roman"/>
        <family val="1"/>
      </rPr>
      <t>MSY</t>
    </r>
    <r>
      <rPr>
        <sz val="11"/>
        <rFont val="ＭＳ Ｐ明朝"/>
        <family val="1"/>
        <charset val="128"/>
      </rPr>
      <t>を実現する水準の推定の際に使用した選択率（すなわち、</t>
    </r>
    <r>
      <rPr>
        <sz val="11"/>
        <rFont val="Times New Roman"/>
        <family val="1"/>
      </rPr>
      <t>2024</t>
    </r>
    <r>
      <rPr>
        <sz val="11"/>
        <rFont val="ＭＳ Ｐ明朝"/>
        <family val="1"/>
        <charset val="128"/>
      </rPr>
      <t>年度資源評価での</t>
    </r>
    <r>
      <rPr>
        <sz val="11"/>
        <rFont val="Times New Roman"/>
        <family val="1"/>
      </rPr>
      <t>F2018-2022</t>
    </r>
    <r>
      <rPr>
        <sz val="11"/>
        <rFont val="ＭＳ Ｐ明朝"/>
        <family val="1"/>
        <charset val="128"/>
      </rPr>
      <t>の選択率）。</t>
    </r>
    <phoneticPr fontId="3"/>
  </si>
  <si>
    <r>
      <rPr>
        <sz val="11"/>
        <rFont val="ＭＳ Ｐ明朝"/>
        <family val="1"/>
        <charset val="128"/>
      </rPr>
      <t>注</t>
    </r>
    <r>
      <rPr>
        <sz val="11"/>
        <rFont val="Times New Roman"/>
        <family val="1"/>
      </rPr>
      <t>2</t>
    </r>
    <r>
      <rPr>
        <sz val="11"/>
        <rFont val="ＭＳ Ｐ明朝"/>
        <family val="1"/>
        <charset val="128"/>
      </rPr>
      <t>：令和</t>
    </r>
    <r>
      <rPr>
        <sz val="11"/>
        <rFont val="Times New Roman"/>
        <family val="1"/>
      </rPr>
      <t>6</t>
    </r>
    <r>
      <rPr>
        <sz val="11"/>
        <rFont val="ＭＳ Ｐ明朝"/>
        <family val="1"/>
        <charset val="128"/>
      </rPr>
      <t>年度の管理基準値等に関する研究機関会議資料で推定された</t>
    </r>
    <r>
      <rPr>
        <sz val="11"/>
        <rFont val="Times New Roman"/>
        <family val="1"/>
      </rPr>
      <t>Fmsy</t>
    </r>
    <r>
      <rPr>
        <sz val="11"/>
        <rFont val="ＭＳ Ｐ明朝"/>
        <family val="1"/>
        <charset val="128"/>
      </rPr>
      <t>。</t>
    </r>
    <phoneticPr fontId="3"/>
  </si>
  <si>
    <r>
      <rPr>
        <sz val="11"/>
        <rFont val="ＭＳ Ｐ明朝"/>
        <family val="1"/>
        <charset val="128"/>
      </rPr>
      <t>注</t>
    </r>
    <r>
      <rPr>
        <sz val="11"/>
        <rFont val="Times New Roman"/>
        <family val="1"/>
      </rPr>
      <t>3</t>
    </r>
    <r>
      <rPr>
        <sz val="11"/>
        <rFont val="ＭＳ Ｐ明朝"/>
        <family val="1"/>
        <charset val="128"/>
      </rPr>
      <t>：上記の選択率の下で、今回の資源評価で推定された</t>
    </r>
    <r>
      <rPr>
        <sz val="11"/>
        <rFont val="Times New Roman"/>
        <family val="1"/>
      </rPr>
      <t>2020</t>
    </r>
    <r>
      <rPr>
        <sz val="11"/>
        <rFont val="ＭＳ Ｐ明朝"/>
        <family val="1"/>
        <charset val="128"/>
      </rPr>
      <t>～</t>
    </r>
    <r>
      <rPr>
        <sz val="11"/>
        <rFont val="Times New Roman"/>
        <family val="1"/>
      </rPr>
      <t>2024</t>
    </r>
    <r>
      <rPr>
        <sz val="11"/>
        <rFont val="ＭＳ Ｐ明朝"/>
        <family val="1"/>
        <charset val="128"/>
      </rPr>
      <t>年の年齢別の平均</t>
    </r>
    <r>
      <rPr>
        <sz val="11"/>
        <rFont val="Times New Roman"/>
        <family val="1"/>
      </rPr>
      <t>F</t>
    </r>
    <r>
      <rPr>
        <sz val="11"/>
        <rFont val="ＭＳ Ｐ明朝"/>
        <family val="1"/>
        <charset val="128"/>
      </rPr>
      <t>と同じ漁獲圧を与える</t>
    </r>
    <r>
      <rPr>
        <sz val="11"/>
        <rFont val="Times New Roman"/>
        <family val="1"/>
      </rPr>
      <t>F</t>
    </r>
    <r>
      <rPr>
        <sz val="11"/>
        <rFont val="ＭＳ Ｐ明朝"/>
        <family val="1"/>
        <charset val="128"/>
      </rPr>
      <t>値を</t>
    </r>
    <r>
      <rPr>
        <sz val="11"/>
        <rFont val="Times New Roman"/>
        <family val="1"/>
      </rPr>
      <t>%SPR</t>
    </r>
    <r>
      <rPr>
        <sz val="11"/>
        <rFont val="ＭＳ Ｐ明朝"/>
        <family val="1"/>
        <charset val="128"/>
      </rPr>
      <t>換算して算出した。この</t>
    </r>
    <r>
      <rPr>
        <sz val="11"/>
        <rFont val="Times New Roman"/>
        <family val="1"/>
      </rPr>
      <t>F</t>
    </r>
    <r>
      <rPr>
        <sz val="11"/>
        <rFont val="ＭＳ Ｐ明朝"/>
        <family val="1"/>
        <charset val="128"/>
      </rPr>
      <t>値は</t>
    </r>
    <r>
      <rPr>
        <sz val="11"/>
        <rFont val="Times New Roman"/>
        <family val="1"/>
      </rPr>
      <t>2025</t>
    </r>
    <r>
      <rPr>
        <sz val="11"/>
        <rFont val="ＭＳ Ｐ明朝"/>
        <family val="1"/>
        <charset val="128"/>
      </rPr>
      <t>年漁期の漁獲量の仮定に使用した。</t>
    </r>
    <phoneticPr fontId="3"/>
  </si>
  <si>
    <r>
      <rPr>
        <sz val="11"/>
        <color theme="1"/>
        <rFont val="ＭＳ Ｐ明朝"/>
        <family val="1"/>
        <charset val="128"/>
      </rPr>
      <t>補足表</t>
    </r>
    <r>
      <rPr>
        <sz val="11"/>
        <color theme="1"/>
        <rFont val="Times New Roman"/>
        <family val="1"/>
      </rPr>
      <t>2-2.</t>
    </r>
    <r>
      <rPr>
        <sz val="11"/>
        <color theme="1"/>
        <rFont val="ＭＳ Ｐ明朝"/>
        <family val="1"/>
        <charset val="128"/>
      </rPr>
      <t>　コホート解析結果の詳細</t>
    </r>
    <rPh sb="0" eb="2">
      <t>ホソク</t>
    </rPh>
    <rPh sb="2" eb="3">
      <t>ヒョウ</t>
    </rPh>
    <rPh sb="12" eb="14">
      <t>カイセキ</t>
    </rPh>
    <rPh sb="14" eb="16">
      <t>ケッカ</t>
    </rPh>
    <rPh sb="17" eb="19">
      <t>ショウサイ</t>
    </rPh>
    <phoneticPr fontId="3"/>
  </si>
  <si>
    <r>
      <rPr>
        <sz val="11"/>
        <rFont val="ＭＳ Ｐ明朝"/>
        <family val="1"/>
        <charset val="128"/>
      </rPr>
      <t>年齢別漁獲尾数（百万尾）</t>
    </r>
    <r>
      <rPr>
        <sz val="11"/>
        <rFont val="Times New Roman"/>
        <family val="1"/>
      </rPr>
      <t xml:space="preserve"> </t>
    </r>
    <r>
      <rPr>
        <sz val="11"/>
        <rFont val="ＭＳ Ｐ明朝"/>
        <family val="1"/>
        <charset val="128"/>
      </rPr>
      <t>※</t>
    </r>
    <r>
      <rPr>
        <sz val="11"/>
        <rFont val="Times New Roman"/>
        <family val="1"/>
      </rPr>
      <t>0</t>
    </r>
    <r>
      <rPr>
        <sz val="11"/>
        <rFont val="ＭＳ Ｐ明朝"/>
        <family val="1"/>
        <charset val="128"/>
      </rPr>
      <t>歳魚について発生年の</t>
    </r>
    <r>
      <rPr>
        <sz val="11"/>
        <rFont val="Times New Roman"/>
        <family val="1"/>
      </rPr>
      <t>1</t>
    </r>
    <r>
      <rPr>
        <sz val="11"/>
        <rFont val="ＭＳ Ｐ明朝"/>
        <family val="1"/>
        <charset val="128"/>
      </rPr>
      <t>～</t>
    </r>
    <r>
      <rPr>
        <sz val="11"/>
        <rFont val="Times New Roman"/>
        <family val="1"/>
      </rPr>
      <t>6</t>
    </r>
    <r>
      <rPr>
        <sz val="11"/>
        <rFont val="ＭＳ Ｐ明朝"/>
        <family val="1"/>
        <charset val="128"/>
      </rPr>
      <t>月分をその後の</t>
    </r>
    <r>
      <rPr>
        <sz val="11"/>
        <rFont val="Times New Roman"/>
        <family val="1"/>
      </rPr>
      <t>7</t>
    </r>
    <r>
      <rPr>
        <sz val="11"/>
        <rFont val="ＭＳ Ｐ明朝"/>
        <family val="1"/>
        <charset val="128"/>
      </rPr>
      <t>月～翌年</t>
    </r>
    <r>
      <rPr>
        <sz val="11"/>
        <rFont val="Times New Roman"/>
        <family val="1"/>
      </rPr>
      <t>6</t>
    </r>
    <r>
      <rPr>
        <sz val="11"/>
        <rFont val="ＭＳ Ｐ明朝"/>
        <family val="1"/>
        <charset val="128"/>
      </rPr>
      <t>月の漁期年へ加えている。</t>
    </r>
    <rPh sb="8" eb="9">
      <t>ヒャク</t>
    </rPh>
    <phoneticPr fontId="10"/>
  </si>
  <si>
    <t>年齢＼漁期年</t>
  </si>
  <si>
    <t>0歳</t>
  </si>
  <si>
    <t>1歳</t>
  </si>
  <si>
    <t>2歳</t>
  </si>
  <si>
    <t>3歳</t>
  </si>
  <si>
    <t>4歳以上</t>
  </si>
  <si>
    <t>計</t>
  </si>
  <si>
    <r>
      <rPr>
        <sz val="11"/>
        <rFont val="ＭＳ Ｐ明朝"/>
        <family val="1"/>
        <charset val="128"/>
      </rPr>
      <t>年齢別漁獲量（万トン）</t>
    </r>
    <r>
      <rPr>
        <sz val="11"/>
        <rFont val="Times New Roman"/>
        <family val="1"/>
      </rPr>
      <t xml:space="preserve"> </t>
    </r>
    <r>
      <rPr>
        <sz val="11"/>
        <rFont val="ＭＳ Ｐ明朝"/>
        <family val="1"/>
        <charset val="128"/>
      </rPr>
      <t>※</t>
    </r>
    <r>
      <rPr>
        <sz val="11"/>
        <rFont val="Times New Roman"/>
        <family val="1"/>
      </rPr>
      <t>0</t>
    </r>
    <r>
      <rPr>
        <sz val="11"/>
        <rFont val="ＭＳ Ｐ明朝"/>
        <family val="1"/>
        <charset val="128"/>
      </rPr>
      <t>歳魚について発生年の</t>
    </r>
    <r>
      <rPr>
        <sz val="11"/>
        <rFont val="Times New Roman"/>
        <family val="1"/>
      </rPr>
      <t>1</t>
    </r>
    <r>
      <rPr>
        <sz val="11"/>
        <rFont val="ＭＳ Ｐ明朝"/>
        <family val="1"/>
        <charset val="128"/>
      </rPr>
      <t>～</t>
    </r>
    <r>
      <rPr>
        <sz val="11"/>
        <rFont val="Times New Roman"/>
        <family val="1"/>
      </rPr>
      <t>6</t>
    </r>
    <r>
      <rPr>
        <sz val="11"/>
        <rFont val="ＭＳ Ｐ明朝"/>
        <family val="1"/>
        <charset val="128"/>
      </rPr>
      <t>月分をその後の</t>
    </r>
    <r>
      <rPr>
        <sz val="11"/>
        <rFont val="Times New Roman"/>
        <family val="1"/>
      </rPr>
      <t>7</t>
    </r>
    <r>
      <rPr>
        <sz val="11"/>
        <rFont val="ＭＳ Ｐ明朝"/>
        <family val="1"/>
        <charset val="128"/>
      </rPr>
      <t>月～翌年</t>
    </r>
    <r>
      <rPr>
        <sz val="11"/>
        <rFont val="Times New Roman"/>
        <family val="1"/>
      </rPr>
      <t>6</t>
    </r>
    <r>
      <rPr>
        <sz val="11"/>
        <rFont val="ＭＳ Ｐ明朝"/>
        <family val="1"/>
        <charset val="128"/>
      </rPr>
      <t>月の漁期年へ加えている。</t>
    </r>
    <rPh sb="7" eb="8">
      <t>マン</t>
    </rPh>
    <phoneticPr fontId="10"/>
  </si>
  <si>
    <t>漁獲割合</t>
    <phoneticPr fontId="10"/>
  </si>
  <si>
    <r>
      <t>年齢別漁獲係数（</t>
    </r>
    <r>
      <rPr>
        <sz val="11"/>
        <rFont val="Times New Roman"/>
        <family val="1"/>
      </rPr>
      <t>F</t>
    </r>
    <r>
      <rPr>
        <sz val="11"/>
        <rFont val="ＭＳ Ｐ明朝"/>
        <family val="1"/>
        <charset val="128"/>
      </rPr>
      <t>）、</t>
    </r>
    <r>
      <rPr>
        <sz val="11"/>
        <rFont val="Times New Roman"/>
        <family val="1"/>
      </rPr>
      <t>Fmsy</t>
    </r>
    <r>
      <rPr>
        <sz val="11"/>
        <rFont val="ＭＳ Ｐ明朝"/>
        <family val="1"/>
        <charset val="128"/>
      </rPr>
      <t>に対する各年の</t>
    </r>
    <r>
      <rPr>
        <sz val="11"/>
        <rFont val="Times New Roman"/>
        <family val="1"/>
      </rPr>
      <t>F</t>
    </r>
    <r>
      <rPr>
        <sz val="11"/>
        <rFont val="ＭＳ Ｐ明朝"/>
        <family val="1"/>
        <charset val="128"/>
      </rPr>
      <t>の比および</t>
    </r>
    <r>
      <rPr>
        <sz val="11"/>
        <rFont val="Times New Roman"/>
        <family val="1"/>
      </rPr>
      <t>%SPR</t>
    </r>
    <rPh sb="16" eb="17">
      <t>タイ</t>
    </rPh>
    <rPh sb="19" eb="21">
      <t>カクトシ</t>
    </rPh>
    <rPh sb="24" eb="25">
      <t>ヒ</t>
    </rPh>
    <phoneticPr fontId="10"/>
  </si>
  <si>
    <t>平均</t>
  </si>
  <si>
    <t>年齢別資源尾数（百万尾）</t>
    <rPh sb="8" eb="9">
      <t>ヒャク</t>
    </rPh>
    <phoneticPr fontId="10"/>
  </si>
  <si>
    <r>
      <t>0</t>
    </r>
    <r>
      <rPr>
        <sz val="12"/>
        <rFont val="ＭＳ Ｐ明朝"/>
        <family val="1"/>
        <charset val="128"/>
      </rPr>
      <t>歳</t>
    </r>
    <r>
      <rPr>
        <sz val="9"/>
        <rFont val="ＭＳ Ｐ明朝"/>
        <family val="1"/>
        <charset val="128"/>
      </rPr>
      <t>（加入量）</t>
    </r>
    <rPh sb="1" eb="2">
      <t>サイ</t>
    </rPh>
    <rPh sb="3" eb="6">
      <t>カニュウリョウ</t>
    </rPh>
    <phoneticPr fontId="15"/>
  </si>
  <si>
    <r>
      <rPr>
        <sz val="11"/>
        <rFont val="ＭＳ Ｐ明朝"/>
        <family val="1"/>
        <charset val="128"/>
      </rPr>
      <t>年齢別資源量（万トン）、親魚量（万トン）、再生産成功率：</t>
    </r>
    <r>
      <rPr>
        <sz val="11"/>
        <rFont val="Times New Roman"/>
        <family val="1"/>
      </rPr>
      <t>RPS</t>
    </r>
    <r>
      <rPr>
        <sz val="11"/>
        <rFont val="ＭＳ Ｐ明朝"/>
        <family val="1"/>
        <charset val="128"/>
      </rPr>
      <t>（尾</t>
    </r>
    <r>
      <rPr>
        <sz val="11"/>
        <rFont val="Times New Roman"/>
        <family val="1"/>
      </rPr>
      <t>/kg</t>
    </r>
    <r>
      <rPr>
        <sz val="11"/>
        <rFont val="ＭＳ Ｐ明朝"/>
        <family val="1"/>
        <charset val="128"/>
      </rPr>
      <t>）</t>
    </r>
    <rPh sb="7" eb="8">
      <t>マン</t>
    </rPh>
    <rPh sb="16" eb="17">
      <t>マン</t>
    </rPh>
    <phoneticPr fontId="10"/>
  </si>
  <si>
    <r>
      <rPr>
        <sz val="11"/>
        <rFont val="ＭＳ Ｐ明朝"/>
        <family val="1"/>
        <charset val="128"/>
      </rPr>
      <t>親魚量（</t>
    </r>
    <r>
      <rPr>
        <sz val="11"/>
        <rFont val="Times New Roman"/>
        <family val="1"/>
      </rPr>
      <t>SSB</t>
    </r>
    <r>
      <rPr>
        <sz val="11"/>
        <rFont val="ＭＳ Ｐ明朝"/>
        <family val="1"/>
        <charset val="128"/>
      </rPr>
      <t>）</t>
    </r>
    <phoneticPr fontId="10"/>
  </si>
  <si>
    <t>RPS</t>
    <phoneticPr fontId="15"/>
  </si>
  <si>
    <r>
      <rPr>
        <sz val="11"/>
        <rFont val="ＭＳ Ｐ明朝"/>
        <family val="1"/>
        <charset val="128"/>
      </rPr>
      <t>年齢別漁獲物平均体重（</t>
    </r>
    <r>
      <rPr>
        <sz val="11"/>
        <rFont val="Times New Roman"/>
        <family val="1"/>
      </rPr>
      <t>g</t>
    </r>
    <r>
      <rPr>
        <sz val="11"/>
        <rFont val="ＭＳ Ｐ明朝"/>
        <family val="1"/>
        <charset val="128"/>
      </rPr>
      <t>）</t>
    </r>
    <phoneticPr fontId="10"/>
  </si>
  <si>
    <r>
      <t>補足表</t>
    </r>
    <r>
      <rPr>
        <sz val="10.5"/>
        <color theme="1"/>
        <rFont val="Times New Roman"/>
        <family val="1"/>
      </rPr>
      <t>2-3.</t>
    </r>
    <r>
      <rPr>
        <sz val="10.5"/>
        <color theme="1"/>
        <rFont val="ＭＳ 明朝"/>
        <family val="1"/>
        <charset val="128"/>
      </rPr>
      <t>　チューニング指数</t>
    </r>
    <phoneticPr fontId="3"/>
  </si>
  <si>
    <r>
      <rPr>
        <sz val="11"/>
        <rFont val="ＭＳ 明朝"/>
        <family val="1"/>
        <charset val="128"/>
      </rPr>
      <t>①</t>
    </r>
    <r>
      <rPr>
        <sz val="11"/>
        <rFont val="Times New Roman"/>
        <family val="1"/>
      </rPr>
      <t>Y</t>
    </r>
    <r>
      <rPr>
        <vertAlign val="subscript"/>
        <sz val="11"/>
        <rFont val="Times New Roman"/>
        <family val="1"/>
      </rPr>
      <t>1</t>
    </r>
    <phoneticPr fontId="10"/>
  </si>
  <si>
    <r>
      <rPr>
        <sz val="11"/>
        <rFont val="ＭＳ 明朝"/>
        <family val="1"/>
        <charset val="128"/>
      </rPr>
      <t>②</t>
    </r>
    <r>
      <rPr>
        <sz val="11"/>
        <rFont val="Times New Roman"/>
        <family val="1"/>
      </rPr>
      <t>Y</t>
    </r>
    <r>
      <rPr>
        <vertAlign val="subscript"/>
        <sz val="11"/>
        <rFont val="Times New Roman"/>
        <family val="1"/>
      </rPr>
      <t>2</t>
    </r>
    <phoneticPr fontId="10"/>
  </si>
  <si>
    <r>
      <t>①静岡県地先棒受網漁業の標準化</t>
    </r>
    <r>
      <rPr>
        <sz val="11"/>
        <rFont val="Times New Roman"/>
        <family val="1"/>
      </rPr>
      <t>CPUE</t>
    </r>
    <r>
      <rPr>
        <sz val="11"/>
        <rFont val="ＭＳ 明朝"/>
        <family val="1"/>
        <charset val="128"/>
      </rPr>
      <t>：</t>
    </r>
    <r>
      <rPr>
        <sz val="11"/>
        <rFont val="Times New Roman"/>
        <family val="1"/>
      </rPr>
      <t>Y</t>
    </r>
    <r>
      <rPr>
        <vertAlign val="subscript"/>
        <sz val="11"/>
        <rFont val="Times New Roman"/>
        <family val="1"/>
      </rPr>
      <t>1</t>
    </r>
    <rPh sb="1" eb="4">
      <t>シズオカケン</t>
    </rPh>
    <rPh sb="4" eb="5">
      <t>チ</t>
    </rPh>
    <rPh sb="5" eb="6">
      <t>サキ</t>
    </rPh>
    <rPh sb="6" eb="7">
      <t>ボウ</t>
    </rPh>
    <rPh sb="7" eb="8">
      <t>ウケ</t>
    </rPh>
    <rPh sb="8" eb="9">
      <t>モウ</t>
    </rPh>
    <rPh sb="9" eb="11">
      <t>ギョギョウ</t>
    </rPh>
    <rPh sb="12" eb="15">
      <t>ヒョウジュンカ</t>
    </rPh>
    <phoneticPr fontId="10"/>
  </si>
  <si>
    <r>
      <rPr>
        <sz val="11"/>
        <rFont val="ＭＳ 明朝"/>
        <family val="1"/>
        <charset val="128"/>
      </rPr>
      <t>②海区Ⅰ、Ⅱ、Ⅲ（宮崎県以東の太平洋）の標準化産卵量（兆粒）：</t>
    </r>
    <r>
      <rPr>
        <sz val="11"/>
        <rFont val="Times New Roman"/>
        <family val="1"/>
      </rPr>
      <t>Y</t>
    </r>
    <r>
      <rPr>
        <vertAlign val="subscript"/>
        <sz val="11"/>
        <rFont val="Times New Roman"/>
        <family val="1"/>
      </rPr>
      <t>2</t>
    </r>
    <rPh sb="20" eb="23">
      <t>ヒョウジュンカ</t>
    </rPh>
    <rPh sb="23" eb="26">
      <t>サンランリョウ</t>
    </rPh>
    <rPh sb="27" eb="28">
      <t>チョウ</t>
    </rPh>
    <rPh sb="28" eb="29">
      <t>ツブ</t>
    </rPh>
    <phoneticPr fontId="10"/>
  </si>
  <si>
    <r>
      <rPr>
        <sz val="11"/>
        <color theme="1"/>
        <rFont val="ＭＳ 明朝"/>
        <family val="1"/>
        <charset val="128"/>
      </rPr>
      <t>補足表</t>
    </r>
    <r>
      <rPr>
        <sz val="11"/>
        <color theme="1"/>
        <rFont val="Times New Roman"/>
        <family val="1"/>
      </rPr>
      <t>3-1.</t>
    </r>
    <r>
      <rPr>
        <sz val="11"/>
        <color theme="1"/>
        <rFont val="ＭＳ 明朝"/>
        <family val="1"/>
        <charset val="128"/>
      </rPr>
      <t>　再生産関係式のパラメータ</t>
    </r>
  </si>
  <si>
    <t>再生産関係式</t>
  </si>
  <si>
    <t>最適化法</t>
  </si>
  <si>
    <t>自己相関</t>
  </si>
  <si>
    <t>a</t>
  </si>
  <si>
    <t>b</t>
  </si>
  <si>
    <t>S.D.</t>
  </si>
  <si>
    <t>ρ</t>
  </si>
  <si>
    <t>リッカー型</t>
  </si>
  <si>
    <t>最小絶対値法</t>
  </si>
  <si>
    <t>無</t>
  </si>
  <si>
    <r>
      <t>a</t>
    </r>
    <r>
      <rPr>
        <sz val="11"/>
        <color theme="1"/>
        <rFont val="ＭＳ Ｐ明朝"/>
        <family val="1"/>
        <charset val="128"/>
      </rPr>
      <t>と</t>
    </r>
    <r>
      <rPr>
        <sz val="11"/>
        <color theme="1"/>
        <rFont val="Times New Roman"/>
        <family val="1"/>
      </rPr>
      <t>b</t>
    </r>
    <r>
      <rPr>
        <sz val="11"/>
        <color theme="1"/>
        <rFont val="ＭＳ Ｐ明朝"/>
        <family val="1"/>
        <charset val="128"/>
      </rPr>
      <t>はリッカー型再生産式のパラメータで、</t>
    </r>
    <r>
      <rPr>
        <sz val="11"/>
        <color theme="1"/>
        <rFont val="Times New Roman"/>
        <family val="1"/>
      </rPr>
      <t>S.D.</t>
    </r>
    <r>
      <rPr>
        <sz val="11"/>
        <color theme="1"/>
        <rFont val="ＭＳ Ｐ明朝"/>
        <family val="1"/>
        <charset val="128"/>
      </rPr>
      <t>は加入量の標準偏差、</t>
    </r>
    <r>
      <rPr>
        <sz val="11"/>
        <color theme="1"/>
        <rFont val="Times New Roman"/>
        <family val="1"/>
      </rPr>
      <t>ρ</t>
    </r>
    <r>
      <rPr>
        <sz val="11"/>
        <color theme="1"/>
        <rFont val="ＭＳ Ｐ明朝"/>
        <family val="1"/>
        <charset val="128"/>
      </rPr>
      <t>は自己相関係数である。</t>
    </r>
    <phoneticPr fontId="3"/>
  </si>
  <si>
    <r>
      <t>補足表</t>
    </r>
    <r>
      <rPr>
        <sz val="11"/>
        <color theme="1"/>
        <rFont val="Times New Roman"/>
        <family val="1"/>
      </rPr>
      <t>3-2.</t>
    </r>
    <r>
      <rPr>
        <sz val="11"/>
        <color theme="1"/>
        <rFont val="ＭＳ 明朝"/>
        <family val="1"/>
        <charset val="128"/>
      </rPr>
      <t>　管理基準値と</t>
    </r>
    <r>
      <rPr>
        <sz val="11"/>
        <color theme="1"/>
        <rFont val="Times New Roman"/>
        <family val="1"/>
      </rPr>
      <t>MSY</t>
    </r>
  </si>
  <si>
    <t>項目</t>
  </si>
  <si>
    <t>値</t>
  </si>
  <si>
    <t>説明</t>
  </si>
  <si>
    <t>SBtarget</t>
  </si>
  <si>
    <r>
      <t>16.7</t>
    </r>
    <r>
      <rPr>
        <sz val="10.5"/>
        <color theme="1"/>
        <rFont val="ＭＳ Ｐ明朝"/>
        <family val="1"/>
        <charset val="128"/>
      </rPr>
      <t>万</t>
    </r>
    <r>
      <rPr>
        <sz val="10.5"/>
        <color rgb="FF000000"/>
        <rFont val="ＭＳ Ｐ明朝"/>
        <family val="1"/>
        <charset val="128"/>
      </rPr>
      <t>トン</t>
    </r>
  </si>
  <si>
    <r>
      <t>目標管理基準値。最大持続生産量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</si>
  <si>
    <t>SBlimit</t>
  </si>
  <si>
    <r>
      <t xml:space="preserve">  5.4</t>
    </r>
    <r>
      <rPr>
        <sz val="10.5"/>
        <color theme="1"/>
        <rFont val="ＭＳ Ｐ明朝"/>
        <family val="1"/>
        <charset val="128"/>
      </rPr>
      <t>万</t>
    </r>
    <r>
      <rPr>
        <sz val="10.5"/>
        <color rgb="FF000000"/>
        <rFont val="ＭＳ Ｐ明朝"/>
        <family val="1"/>
        <charset val="128"/>
      </rPr>
      <t>トン</t>
    </r>
  </si>
  <si>
    <r>
      <t>限界管理基準値案。</t>
    </r>
    <r>
      <rPr>
        <sz val="10.5"/>
        <color rgb="FF000000"/>
        <rFont val="Times New Roman"/>
        <family val="1"/>
      </rPr>
      <t>MSY</t>
    </r>
    <r>
      <rPr>
        <sz val="10.5"/>
        <color rgb="FF000000"/>
        <rFont val="ＭＳ Ｐ明朝"/>
        <family val="1"/>
        <charset val="128"/>
      </rPr>
      <t>の</t>
    </r>
    <r>
      <rPr>
        <sz val="10.5"/>
        <color rgb="FF000000"/>
        <rFont val="Times New Roman"/>
        <family val="1"/>
      </rPr>
      <t>60%</t>
    </r>
    <r>
      <rPr>
        <sz val="10.5"/>
        <color rgb="FF000000"/>
        <rFont val="ＭＳ Ｐ明朝"/>
        <family val="1"/>
        <charset val="128"/>
      </rPr>
      <t>の漁獲量が得られる親魚量（</t>
    </r>
    <r>
      <rPr>
        <sz val="10.5"/>
        <color rgb="FF000000"/>
        <rFont val="Times New Roman"/>
        <family val="1"/>
      </rPr>
      <t>SB0.6msy</t>
    </r>
    <r>
      <rPr>
        <sz val="10.5"/>
        <color rgb="FF000000"/>
        <rFont val="ＭＳ Ｐ明朝"/>
        <family val="1"/>
        <charset val="128"/>
      </rPr>
      <t>）</t>
    </r>
  </si>
  <si>
    <t>SBban</t>
  </si>
  <si>
    <r>
      <t xml:space="preserve">  0.7</t>
    </r>
    <r>
      <rPr>
        <sz val="10.5"/>
        <color theme="1"/>
        <rFont val="ＭＳ Ｐ明朝"/>
        <family val="1"/>
        <charset val="128"/>
      </rPr>
      <t>万</t>
    </r>
    <r>
      <rPr>
        <sz val="10.5"/>
        <color rgb="FF000000"/>
        <rFont val="ＭＳ Ｐ明朝"/>
        <family val="1"/>
        <charset val="128"/>
      </rPr>
      <t>トン</t>
    </r>
  </si>
  <si>
    <r>
      <t>禁漁水準案。</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</si>
  <si>
    <r>
      <t>（</t>
    </r>
    <r>
      <rPr>
        <sz val="10.5"/>
        <color rgb="FF000000"/>
        <rFont val="Times New Roman"/>
        <family val="1"/>
      </rPr>
      <t>SB0.1msy</t>
    </r>
    <r>
      <rPr>
        <sz val="10.5"/>
        <color rgb="FF000000"/>
        <rFont val="ＭＳ Ｐ明朝"/>
        <family val="1"/>
        <charset val="128"/>
      </rPr>
      <t>）</t>
    </r>
  </si>
  <si>
    <t>Fmsy</t>
  </si>
  <si>
    <r>
      <t>SBmsy</t>
    </r>
    <r>
      <rPr>
        <sz val="10.5"/>
        <color theme="1"/>
        <rFont val="ＭＳ Ｐ明朝"/>
        <family val="1"/>
        <charset val="128"/>
      </rPr>
      <t>を維持する漁獲圧</t>
    </r>
  </si>
  <si>
    <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歳以上）</t>
    </r>
    <r>
      <rPr>
        <sz val="10.5"/>
        <color theme="1"/>
        <rFont val="Times New Roman"/>
        <family val="1"/>
      </rPr>
      <t>=</t>
    </r>
    <r>
      <rPr>
        <sz val="10.5"/>
        <color theme="1"/>
        <rFont val="ＭＳ Ｐ明朝"/>
        <family val="1"/>
        <charset val="128"/>
      </rPr>
      <t>（</t>
    </r>
    <r>
      <rPr>
        <sz val="10.5"/>
        <color theme="1"/>
        <rFont val="Times New Roman"/>
        <family val="1"/>
      </rPr>
      <t>0.29, 0.39, 0.28, 0.27, 0.27</t>
    </r>
    <r>
      <rPr>
        <sz val="10.5"/>
        <color theme="1"/>
        <rFont val="ＭＳ Ｐ明朝"/>
        <family val="1"/>
        <charset val="128"/>
      </rPr>
      <t>）</t>
    </r>
  </si>
  <si>
    <t>%SPR</t>
  </si>
  <si>
    <r>
      <t>Fmsy</t>
    </r>
    <r>
      <rPr>
        <sz val="10.5"/>
        <color theme="1"/>
        <rFont val="ＭＳ Ｐ明朝"/>
        <family val="1"/>
        <charset val="128"/>
      </rPr>
      <t>に対応する</t>
    </r>
    <r>
      <rPr>
        <sz val="10.5"/>
        <color theme="1"/>
        <rFont val="Times New Roman"/>
        <family val="1"/>
      </rPr>
      <t>%SPR</t>
    </r>
  </si>
  <si>
    <t>MSY</t>
  </si>
  <si>
    <r>
      <t xml:space="preserve">  7.2</t>
    </r>
    <r>
      <rPr>
        <sz val="10.5"/>
        <color theme="1"/>
        <rFont val="ＭＳ Ｐ明朝"/>
        <family val="1"/>
        <charset val="128"/>
      </rPr>
      <t>万</t>
    </r>
    <r>
      <rPr>
        <sz val="10.5"/>
        <color rgb="FF000000"/>
        <rFont val="ＭＳ Ｐ明朝"/>
        <family val="1"/>
        <charset val="128"/>
      </rPr>
      <t>トン</t>
    </r>
  </si>
  <si>
    <t>最大持続生産量</t>
  </si>
  <si>
    <r>
      <rPr>
        <sz val="11"/>
        <color theme="1"/>
        <rFont val="ＭＳ Ｐ明朝"/>
        <family val="1"/>
        <charset val="128"/>
      </rPr>
      <t>補足表</t>
    </r>
    <r>
      <rPr>
        <sz val="11"/>
        <color theme="1"/>
        <rFont val="Times New Roman"/>
        <family val="1"/>
      </rPr>
      <t>3-3.</t>
    </r>
    <r>
      <rPr>
        <sz val="11"/>
        <color theme="1"/>
        <rFont val="ＭＳ Ｐ明朝"/>
        <family val="1"/>
        <charset val="128"/>
      </rPr>
      <t>　最新年の親魚量と漁獲圧</t>
    </r>
    <phoneticPr fontId="3"/>
  </si>
  <si>
    <t>SB2024</t>
  </si>
  <si>
    <r>
      <t>11.8</t>
    </r>
    <r>
      <rPr>
        <sz val="10.5"/>
        <color theme="1"/>
        <rFont val="ＭＳ Ｐ明朝"/>
        <family val="1"/>
        <charset val="128"/>
      </rPr>
      <t>万トン</t>
    </r>
  </si>
  <si>
    <r>
      <t>2024</t>
    </r>
    <r>
      <rPr>
        <sz val="10.5"/>
        <color rgb="FF000000"/>
        <rFont val="ＭＳ Ｐ明朝"/>
        <family val="1"/>
        <charset val="128"/>
      </rPr>
      <t>年漁期の親魚量</t>
    </r>
  </si>
  <si>
    <t>F2024</t>
  </si>
  <si>
    <r>
      <t>2024</t>
    </r>
    <r>
      <rPr>
        <sz val="10.5"/>
        <color theme="1"/>
        <rFont val="ＭＳ Ｐ明朝"/>
        <family val="1"/>
        <charset val="128"/>
      </rPr>
      <t>年漁期の漁獲圧（漁獲係数</t>
    </r>
    <r>
      <rPr>
        <sz val="10.5"/>
        <color theme="1"/>
        <rFont val="Times New Roman"/>
        <family val="1"/>
      </rPr>
      <t>F</t>
    </r>
    <r>
      <rPr>
        <sz val="10.5"/>
        <color theme="1"/>
        <rFont val="ＭＳ Ｐ明朝"/>
        <family val="1"/>
        <charset val="128"/>
      </rPr>
      <t>）</t>
    </r>
  </si>
  <si>
    <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4</t>
    </r>
    <r>
      <rPr>
        <sz val="10.5"/>
        <color theme="1"/>
        <rFont val="ＭＳ Ｐ明朝"/>
        <family val="1"/>
        <charset val="128"/>
      </rPr>
      <t>歳以上）</t>
    </r>
    <r>
      <rPr>
        <sz val="10.5"/>
        <color theme="1"/>
        <rFont val="Times New Roman"/>
        <family val="1"/>
      </rPr>
      <t>=</t>
    </r>
    <r>
      <rPr>
        <sz val="10.5"/>
        <color theme="1"/>
        <rFont val="ＭＳ Ｐ明朝"/>
        <family val="1"/>
        <charset val="128"/>
      </rPr>
      <t>（</t>
    </r>
    <r>
      <rPr>
        <sz val="10.5"/>
        <color theme="1"/>
        <rFont val="Times New Roman"/>
        <family val="1"/>
      </rPr>
      <t>0.15, 0.18, 0.13, 0.14, 0.14</t>
    </r>
    <r>
      <rPr>
        <sz val="10.5"/>
        <color theme="1"/>
        <rFont val="ＭＳ Ｐ明朝"/>
        <family val="1"/>
        <charset val="128"/>
      </rPr>
      <t>）</t>
    </r>
  </si>
  <si>
    <t>U2024</t>
  </si>
  <si>
    <r>
      <t>2024</t>
    </r>
    <r>
      <rPr>
        <sz val="10.5"/>
        <color theme="1"/>
        <rFont val="ＭＳ Ｐ明朝"/>
        <family val="1"/>
        <charset val="128"/>
      </rPr>
      <t>年漁期の漁獲割合</t>
    </r>
  </si>
  <si>
    <r>
      <t>%SPR</t>
    </r>
    <r>
      <rPr>
        <sz val="10.5"/>
        <color theme="1"/>
        <rFont val="ＭＳ Ｐ明朝"/>
        <family val="1"/>
        <charset val="128"/>
      </rPr>
      <t>（</t>
    </r>
    <r>
      <rPr>
        <sz val="10.5"/>
        <color theme="1"/>
        <rFont val="Times New Roman"/>
        <family val="1"/>
      </rPr>
      <t>F2024</t>
    </r>
    <r>
      <rPr>
        <sz val="10.5"/>
        <color theme="1"/>
        <rFont val="ＭＳ Ｐ明朝"/>
        <family val="1"/>
        <charset val="128"/>
      </rPr>
      <t>）</t>
    </r>
  </si>
  <si>
    <r>
      <t>2024</t>
    </r>
    <r>
      <rPr>
        <sz val="10.5"/>
        <color rgb="FF000000"/>
        <rFont val="ＭＳ Ｐ明朝"/>
        <family val="1"/>
        <charset val="128"/>
      </rPr>
      <t>年漁期の</t>
    </r>
    <r>
      <rPr>
        <sz val="10.5"/>
        <color rgb="FF000000"/>
        <rFont val="Times New Roman"/>
        <family val="1"/>
      </rPr>
      <t>%SPR</t>
    </r>
  </si>
  <si>
    <r>
      <t>%SPR</t>
    </r>
    <r>
      <rPr>
        <sz val="10.5"/>
        <color theme="1"/>
        <rFont val="ＭＳ Ｐ明朝"/>
        <family val="1"/>
        <charset val="128"/>
      </rPr>
      <t>（</t>
    </r>
    <r>
      <rPr>
        <sz val="10.5"/>
        <color theme="1"/>
        <rFont val="Times New Roman"/>
        <family val="1"/>
      </rPr>
      <t>F2020-2024</t>
    </r>
    <r>
      <rPr>
        <sz val="10.5"/>
        <color theme="1"/>
        <rFont val="ＭＳ Ｐ明朝"/>
        <family val="1"/>
        <charset val="128"/>
      </rPr>
      <t>）</t>
    </r>
  </si>
  <si>
    <r>
      <t>現状（</t>
    </r>
    <r>
      <rPr>
        <sz val="10.5"/>
        <color rgb="FF000000"/>
        <rFont val="Times New Roman"/>
        <family val="1"/>
      </rPr>
      <t>2020</t>
    </r>
    <r>
      <rPr>
        <sz val="10.5"/>
        <color rgb="FF000000"/>
        <rFont val="ＭＳ Ｐ明朝"/>
        <family val="1"/>
        <charset val="128"/>
      </rPr>
      <t>～</t>
    </r>
    <r>
      <rPr>
        <sz val="10.5"/>
        <color rgb="FF000000"/>
        <rFont val="Times New Roman"/>
        <family val="1"/>
      </rPr>
      <t>2024</t>
    </r>
    <r>
      <rPr>
        <sz val="10.5"/>
        <color rgb="FF000000"/>
        <rFont val="ＭＳ Ｐ明朝"/>
        <family val="1"/>
        <charset val="128"/>
      </rPr>
      <t>年）の漁獲圧に対応する</t>
    </r>
    <r>
      <rPr>
        <sz val="10.5"/>
        <color rgb="FF000000"/>
        <rFont val="Times New Roman"/>
        <family val="1"/>
      </rPr>
      <t>%SPR*</t>
    </r>
  </si>
  <si>
    <t>管理基準値との比較</t>
  </si>
  <si>
    <t>SB2024/ SBmsy</t>
  </si>
  <si>
    <r>
      <t>最大持続生産量を実現する親魚量（</t>
    </r>
    <r>
      <rPr>
        <sz val="10.5"/>
        <color rgb="FF000000"/>
        <rFont val="Times New Roman"/>
        <family val="1"/>
      </rPr>
      <t>SBmsy</t>
    </r>
    <r>
      <rPr>
        <sz val="10.5"/>
        <color rgb="FF000000"/>
        <rFont val="ＭＳ Ｐ明朝"/>
        <family val="1"/>
        <charset val="128"/>
      </rPr>
      <t>、目標管理基準値案）に対する</t>
    </r>
    <r>
      <rPr>
        <sz val="10.5"/>
        <color rgb="FF000000"/>
        <rFont val="Times New Roman"/>
        <family val="1"/>
      </rPr>
      <t>2024</t>
    </r>
    <r>
      <rPr>
        <sz val="10.5"/>
        <color rgb="FF000000"/>
        <rFont val="ＭＳ Ｐ明朝"/>
        <family val="1"/>
        <charset val="128"/>
      </rPr>
      <t>年漁期の親魚量の比</t>
    </r>
  </si>
  <si>
    <t>F2024/ Fmsy</t>
  </si>
  <si>
    <r>
      <t>SBtarget</t>
    </r>
    <r>
      <rPr>
        <sz val="10.5"/>
        <color rgb="FF000000"/>
        <rFont val="ＭＳ Ｐ明朝"/>
        <family val="1"/>
        <charset val="128"/>
      </rPr>
      <t>案を維持する漁獲圧（</t>
    </r>
    <r>
      <rPr>
        <sz val="10.5"/>
        <color rgb="FF000000"/>
        <rFont val="Times New Roman"/>
        <family val="1"/>
      </rPr>
      <t>Fmsy</t>
    </r>
    <r>
      <rPr>
        <sz val="10.5"/>
        <color rgb="FF000000"/>
        <rFont val="ＭＳ Ｐ明朝"/>
        <family val="1"/>
        <charset val="128"/>
      </rPr>
      <t>）に対する</t>
    </r>
    <r>
      <rPr>
        <sz val="10.5"/>
        <color rgb="FF000000"/>
        <rFont val="Times New Roman"/>
        <family val="1"/>
      </rPr>
      <t>2024</t>
    </r>
    <r>
      <rPr>
        <sz val="10.5"/>
        <color rgb="FF000000"/>
        <rFont val="ＭＳ Ｐ明朝"/>
        <family val="1"/>
        <charset val="128"/>
      </rPr>
      <t>年漁期の漁獲圧の比</t>
    </r>
    <r>
      <rPr>
        <sz val="10.5"/>
        <color rgb="FF000000"/>
        <rFont val="Times New Roman"/>
        <family val="1"/>
      </rPr>
      <t>*</t>
    </r>
  </si>
  <si>
    <t>親魚量の水準</t>
  </si>
  <si>
    <r>
      <t>MSY</t>
    </r>
    <r>
      <rPr>
        <sz val="10.5"/>
        <color theme="1"/>
        <rFont val="ＭＳ Ｐ明朝"/>
        <family val="1"/>
        <charset val="128"/>
      </rPr>
      <t>を実現する水準を下回る</t>
    </r>
  </si>
  <si>
    <t>漁獲圧の水準</t>
  </si>
  <si>
    <r>
      <t>SBmsy</t>
    </r>
    <r>
      <rPr>
        <sz val="10.5"/>
        <color theme="1"/>
        <rFont val="ＭＳ Ｐ明朝"/>
        <family val="1"/>
        <charset val="128"/>
      </rPr>
      <t>を維持する水準を下回る</t>
    </r>
  </si>
  <si>
    <t>親魚量の動向</t>
  </si>
  <si>
    <t>増加</t>
  </si>
  <si>
    <r>
      <t>* 2024</t>
    </r>
    <r>
      <rPr>
        <sz val="11"/>
        <color theme="1"/>
        <rFont val="ＭＳ Ｐゴシック"/>
        <family val="2"/>
      </rPr>
      <t>年漁期の選択率の下で</t>
    </r>
    <r>
      <rPr>
        <sz val="11"/>
        <color theme="1"/>
        <rFont val="Times New Roman"/>
        <family val="1"/>
      </rPr>
      <t>Fmsy</t>
    </r>
    <r>
      <rPr>
        <sz val="11"/>
        <color theme="1"/>
        <rFont val="ＭＳ Ｐゴシック"/>
        <family val="2"/>
      </rPr>
      <t>の漁獲圧を与える</t>
    </r>
    <r>
      <rPr>
        <sz val="11"/>
        <color theme="1"/>
        <rFont val="Times New Roman"/>
        <family val="1"/>
      </rPr>
      <t>F</t>
    </r>
    <r>
      <rPr>
        <sz val="11"/>
        <color theme="1"/>
        <rFont val="ＭＳ Ｐゴシック"/>
        <family val="2"/>
      </rPr>
      <t>を</t>
    </r>
    <r>
      <rPr>
        <sz val="11"/>
        <color theme="1"/>
        <rFont val="Times New Roman"/>
        <family val="1"/>
      </rPr>
      <t>%SPR</t>
    </r>
    <r>
      <rPr>
        <sz val="11"/>
        <color theme="1"/>
        <rFont val="ＭＳ Ｐゴシック"/>
        <family val="2"/>
      </rPr>
      <t>換算して算出し求めた比率。</t>
    </r>
    <phoneticPr fontId="3"/>
  </si>
  <si>
    <r>
      <rPr>
        <sz val="11"/>
        <color theme="1"/>
        <rFont val="ＭＳ Ｐ明朝"/>
        <family val="1"/>
        <charset val="128"/>
      </rPr>
      <t>補足表</t>
    </r>
    <r>
      <rPr>
        <sz val="11"/>
        <color theme="1"/>
        <rFont val="Times New Roman"/>
        <family val="1"/>
      </rPr>
      <t xml:space="preserve">3-4. </t>
    </r>
    <r>
      <rPr>
        <sz val="11"/>
        <color theme="1"/>
        <rFont val="游ゴシック"/>
        <family val="1"/>
        <charset val="128"/>
      </rPr>
      <t>　</t>
    </r>
    <r>
      <rPr>
        <sz val="11"/>
        <color theme="1"/>
        <rFont val="Times New Roman"/>
        <family val="1"/>
      </rPr>
      <t>2026</t>
    </r>
    <r>
      <rPr>
        <sz val="11"/>
        <color theme="1"/>
        <rFont val="游ゴシック"/>
        <family val="1"/>
        <charset val="128"/>
      </rPr>
      <t>年漁期の予測漁獲量と予測親魚量</t>
    </r>
    <phoneticPr fontId="3"/>
  </si>
  <si>
    <r>
      <t>2026</t>
    </r>
    <r>
      <rPr>
        <sz val="11"/>
        <color rgb="FF000000"/>
        <rFont val="ＭＳ Ｐ明朝"/>
        <family val="1"/>
        <charset val="128"/>
      </rPr>
      <t>年の親魚量（予測平均値）：</t>
    </r>
    <r>
      <rPr>
        <sz val="11"/>
        <color rgb="FF000000"/>
        <rFont val="Times New Roman"/>
        <family val="1"/>
      </rPr>
      <t>9.9</t>
    </r>
    <r>
      <rPr>
        <sz val="11"/>
        <color rgb="FF000000"/>
        <rFont val="ＭＳ Ｐ明朝"/>
        <family val="1"/>
        <charset val="128"/>
      </rPr>
      <t>万トン</t>
    </r>
  </si>
  <si>
    <r>
      <t>2026</t>
    </r>
    <r>
      <rPr>
        <sz val="11"/>
        <color rgb="FF000000"/>
        <rFont val="ＭＳ Ｐ明朝"/>
        <family val="1"/>
        <charset val="128"/>
      </rPr>
      <t>年漁期の</t>
    </r>
  </si>
  <si>
    <t>現状の漁獲圧に</t>
  </si>
  <si>
    <t>漁獲量</t>
  </si>
  <si>
    <t>予測区間</t>
  </si>
  <si>
    <t>対する比</t>
  </si>
  <si>
    <r>
      <t>漁獲割合（</t>
    </r>
    <r>
      <rPr>
        <sz val="11"/>
        <color rgb="FF000000"/>
        <rFont val="Times New Roman"/>
        <family val="1"/>
      </rPr>
      <t>%</t>
    </r>
    <r>
      <rPr>
        <sz val="11"/>
        <color rgb="FF000000"/>
        <rFont val="ＭＳ Ｐ明朝"/>
        <family val="1"/>
        <charset val="128"/>
      </rPr>
      <t>）</t>
    </r>
  </si>
  <si>
    <t>予測平均値</t>
  </si>
  <si>
    <t>（万トン）</t>
  </si>
  <si>
    <r>
      <t>（</t>
    </r>
    <r>
      <rPr>
        <sz val="11"/>
        <color rgb="FF000000"/>
        <rFont val="Times New Roman"/>
        <family val="1"/>
      </rPr>
      <t>F/F2020-2024</t>
    </r>
    <r>
      <rPr>
        <sz val="11"/>
        <color rgb="FF000000"/>
        <rFont val="ＭＳ Ｐ明朝"/>
        <family val="1"/>
        <charset val="128"/>
      </rPr>
      <t>）</t>
    </r>
  </si>
  <si>
    <t>β=1.0</t>
  </si>
  <si>
    <r>
      <t>3.6 – 8.2</t>
    </r>
    <r>
      <rPr>
        <sz val="11"/>
        <color rgb="FF000000"/>
        <rFont val="ＭＳ Ｐ明朝"/>
        <family val="1"/>
        <charset val="128"/>
      </rPr>
      <t>　</t>
    </r>
  </si>
  <si>
    <t>β=0.9</t>
  </si>
  <si>
    <r>
      <t>3.3 – 7.5</t>
    </r>
    <r>
      <rPr>
        <sz val="11"/>
        <color rgb="FF000000"/>
        <rFont val="ＭＳ Ｐ明朝"/>
        <family val="1"/>
        <charset val="128"/>
      </rPr>
      <t>　</t>
    </r>
  </si>
  <si>
    <t>β=0.8</t>
  </si>
  <si>
    <r>
      <t>3.0 – 6.8</t>
    </r>
    <r>
      <rPr>
        <sz val="11"/>
        <color rgb="FF000000"/>
        <rFont val="ＭＳ Ｐ明朝"/>
        <family val="1"/>
        <charset val="128"/>
      </rPr>
      <t>　</t>
    </r>
  </si>
  <si>
    <t>β=0.6</t>
  </si>
  <si>
    <r>
      <t>2.3 – 5.3</t>
    </r>
    <r>
      <rPr>
        <sz val="11"/>
        <color rgb="FF000000"/>
        <rFont val="ＭＳ Ｐ明朝"/>
        <family val="1"/>
        <charset val="128"/>
      </rPr>
      <t>　</t>
    </r>
  </si>
  <si>
    <t>β=0.4</t>
  </si>
  <si>
    <r>
      <t>1.6 – 3.6</t>
    </r>
    <r>
      <rPr>
        <sz val="11"/>
        <color rgb="FF000000"/>
        <rFont val="ＭＳ Ｐ明朝"/>
        <family val="1"/>
        <charset val="128"/>
      </rPr>
      <t>　</t>
    </r>
  </si>
  <si>
    <t>β=0.2</t>
  </si>
  <si>
    <r>
      <t>0.8 – 1.9</t>
    </r>
    <r>
      <rPr>
        <sz val="11"/>
        <color rgb="FF000000"/>
        <rFont val="ＭＳ Ｐ明朝"/>
        <family val="1"/>
        <charset val="128"/>
      </rPr>
      <t>　</t>
    </r>
  </si>
  <si>
    <t>β=0.0</t>
  </si>
  <si>
    <r>
      <t>0 –  0</t>
    </r>
    <r>
      <rPr>
        <sz val="11"/>
        <color rgb="FF000000"/>
        <rFont val="ＭＳ Ｐ明朝"/>
        <family val="1"/>
        <charset val="128"/>
      </rPr>
      <t>　</t>
    </r>
  </si>
  <si>
    <t>F2020-2024</t>
  </si>
  <si>
    <r>
      <t>3.9 – 8.8</t>
    </r>
    <r>
      <rPr>
        <sz val="11"/>
        <color rgb="FF000000"/>
        <rFont val="ＭＳ Ｐ明朝"/>
        <family val="1"/>
        <charset val="128"/>
      </rPr>
      <t>　</t>
    </r>
  </si>
  <si>
    <r>
      <t>補足表</t>
    </r>
    <r>
      <rPr>
        <sz val="11"/>
        <color theme="1"/>
        <rFont val="Times New Roman"/>
        <family val="1"/>
      </rPr>
      <t>3-1.</t>
    </r>
    <r>
      <rPr>
        <sz val="11"/>
        <color theme="1"/>
        <rFont val="ＭＳ 明朝"/>
        <family val="1"/>
        <charset val="128"/>
      </rPr>
      <t>　再生産関係式のパラメータ</t>
    </r>
  </si>
  <si>
    <r>
      <rPr>
        <sz val="11"/>
        <color theme="1"/>
        <rFont val="ＭＳ Ｐ明朝"/>
        <family val="1"/>
        <charset val="128"/>
      </rPr>
      <t>補足表</t>
    </r>
    <r>
      <rPr>
        <sz val="11"/>
        <color theme="1"/>
        <rFont val="Times New Roman"/>
        <family val="1"/>
      </rPr>
      <t>3-5.</t>
    </r>
    <r>
      <rPr>
        <sz val="11"/>
        <color theme="1"/>
        <rFont val="ＭＳ Ｐ明朝"/>
        <family val="1"/>
        <charset val="128"/>
      </rPr>
      <t>　</t>
    </r>
    <r>
      <rPr>
        <sz val="11"/>
        <color theme="1"/>
        <rFont val="Times New Roman"/>
        <family val="1"/>
      </rPr>
      <t>ABC</t>
    </r>
    <r>
      <rPr>
        <sz val="11"/>
        <color theme="1"/>
        <rFont val="ＭＳ Ｐ明朝"/>
        <family val="1"/>
        <charset val="128"/>
      </rPr>
      <t>と予測親魚量</t>
    </r>
    <phoneticPr fontId="3"/>
  </si>
  <si>
    <r>
      <t>2026</t>
    </r>
    <r>
      <rPr>
        <sz val="10.5"/>
        <color rgb="FF000000"/>
        <rFont val="ＭＳ Ｐ明朝"/>
        <family val="1"/>
        <charset val="128"/>
      </rPr>
      <t>年漁期の</t>
    </r>
  </si>
  <si>
    <r>
      <t>2026</t>
    </r>
    <r>
      <rPr>
        <sz val="10.5"/>
        <color rgb="FF000000"/>
        <rFont val="ＭＳ Ｐ明朝"/>
        <family val="1"/>
        <charset val="128"/>
      </rPr>
      <t>年漁期の親魚量</t>
    </r>
  </si>
  <si>
    <t>ホッケー・スティック型</t>
    <phoneticPr fontId="3"/>
  </si>
  <si>
    <t>最小二乗法</t>
    <rPh sb="2" eb="4">
      <t>ジジョウ</t>
    </rPh>
    <rPh sb="4" eb="5">
      <t>ホウ</t>
    </rPh>
    <phoneticPr fontId="3"/>
  </si>
  <si>
    <t>有</t>
    <rPh sb="0" eb="1">
      <t>アリ</t>
    </rPh>
    <phoneticPr fontId="3"/>
  </si>
  <si>
    <r>
      <t>154.5</t>
    </r>
    <r>
      <rPr>
        <sz val="11"/>
        <color theme="1"/>
        <rFont val="Yu Gothic"/>
        <family val="1"/>
        <charset val="128"/>
      </rPr>
      <t>万</t>
    </r>
    <r>
      <rPr>
        <sz val="11"/>
        <color rgb="FF000000"/>
        <rFont val="ＭＳ Ｐ明朝"/>
        <family val="1"/>
        <charset val="128"/>
      </rPr>
      <t>トン</t>
    </r>
    <rPh sb="5" eb="6">
      <t>マン</t>
    </rPh>
    <phoneticPr fontId="3"/>
  </si>
  <si>
    <r>
      <t>目標管理基準値。最大持続生産量</t>
    </r>
    <r>
      <rPr>
        <sz val="11"/>
        <color rgb="FF000000"/>
        <rFont val="Times New Roman"/>
        <family val="1"/>
      </rPr>
      <t>MSY</t>
    </r>
    <r>
      <rPr>
        <sz val="11"/>
        <color rgb="FF000000"/>
        <rFont val="ＭＳ Ｐ明朝"/>
        <family val="1"/>
        <charset val="128"/>
      </rPr>
      <t>を実現する親魚量（</t>
    </r>
    <r>
      <rPr>
        <sz val="11"/>
        <color rgb="FF000000"/>
        <rFont val="Times New Roman"/>
        <family val="1"/>
      </rPr>
      <t>SBmsy</t>
    </r>
    <r>
      <rPr>
        <sz val="11"/>
        <color rgb="FF000000"/>
        <rFont val="ＭＳ Ｐ明朝"/>
        <family val="1"/>
        <charset val="128"/>
      </rPr>
      <t>）。</t>
    </r>
  </si>
  <si>
    <t>ABC</t>
  </si>
  <si>
    <r>
      <t>漁獲割合（</t>
    </r>
    <r>
      <rPr>
        <sz val="10.5"/>
        <color rgb="FF000000"/>
        <rFont val="Times New Roman"/>
        <family val="1"/>
      </rPr>
      <t>%</t>
    </r>
    <r>
      <rPr>
        <sz val="10.5"/>
        <color rgb="FF000000"/>
        <rFont val="ＭＳ Ｐ明朝"/>
        <family val="1"/>
        <charset val="128"/>
      </rPr>
      <t>）</t>
    </r>
  </si>
  <si>
    <r>
      <t>a</t>
    </r>
    <r>
      <rPr>
        <sz val="11"/>
        <color theme="1"/>
        <rFont val="ＭＳ 明朝"/>
        <family val="1"/>
        <charset val="128"/>
      </rPr>
      <t>は折れ点までの再生産曲線の傾き（尾</t>
    </r>
    <r>
      <rPr>
        <sz val="11"/>
        <color theme="1"/>
        <rFont val="Times New Roman"/>
        <family val="1"/>
      </rPr>
      <t>/g</t>
    </r>
    <r>
      <rPr>
        <sz val="11"/>
        <color theme="1"/>
        <rFont val="ＭＳ 明朝"/>
        <family val="1"/>
        <charset val="128"/>
      </rPr>
      <t>）、</t>
    </r>
    <r>
      <rPr>
        <sz val="11"/>
        <color theme="1"/>
        <rFont val="Times New Roman"/>
        <family val="1"/>
      </rPr>
      <t>b</t>
    </r>
    <r>
      <rPr>
        <sz val="11"/>
        <color theme="1"/>
        <rFont val="ＭＳ 明朝"/>
        <family val="1"/>
        <charset val="128"/>
      </rPr>
      <t>は折れ点となる親魚量（トン）である。</t>
    </r>
    <phoneticPr fontId="27"/>
  </si>
  <si>
    <r>
      <t>（</t>
    </r>
    <r>
      <rPr>
        <sz val="10.5"/>
        <color rgb="FF000000"/>
        <rFont val="Times New Roman"/>
        <family val="1"/>
      </rPr>
      <t>F/F2020-2024</t>
    </r>
    <r>
      <rPr>
        <sz val="10.5"/>
        <color rgb="FF000000"/>
        <rFont val="ＭＳ Ｐ明朝"/>
        <family val="1"/>
        <charset val="128"/>
      </rPr>
      <t>）</t>
    </r>
  </si>
  <si>
    <r>
      <t>S.D.</t>
    </r>
    <r>
      <rPr>
        <sz val="11"/>
        <color theme="1"/>
        <rFont val="ＭＳ 明朝"/>
        <family val="1"/>
        <charset val="128"/>
      </rPr>
      <t>は加入量の標準偏差、</t>
    </r>
    <r>
      <rPr>
        <sz val="11"/>
        <color theme="1"/>
        <rFont val="Times New Roman"/>
        <family val="1"/>
      </rPr>
      <t>ρ</t>
    </r>
    <r>
      <rPr>
        <sz val="11"/>
        <color theme="1"/>
        <rFont val="ＭＳ 明朝"/>
        <family val="1"/>
        <charset val="128"/>
      </rPr>
      <t>は自己相関係数である。</t>
    </r>
    <phoneticPr fontId="3"/>
  </si>
  <si>
    <r>
      <rPr>
        <sz val="11"/>
        <color rgb="FF000000"/>
        <rFont val="Times New Roman"/>
        <family val="1"/>
      </rPr>
      <t>56.2</t>
    </r>
    <r>
      <rPr>
        <sz val="11"/>
        <color rgb="FF000000"/>
        <rFont val="ＭＳ Ｐ明朝"/>
        <family val="1"/>
        <charset val="128"/>
      </rPr>
      <t>万トン</t>
    </r>
    <rPh sb="4" eb="5">
      <t>マン</t>
    </rPh>
    <phoneticPr fontId="3"/>
  </si>
  <si>
    <r>
      <t>限界管理基準値。</t>
    </r>
    <r>
      <rPr>
        <sz val="11"/>
        <color rgb="FF000000"/>
        <rFont val="Times New Roman"/>
        <family val="1"/>
      </rPr>
      <t>MSY</t>
    </r>
    <r>
      <rPr>
        <sz val="11"/>
        <color rgb="FF000000"/>
        <rFont val="ＭＳ Ｐ明朝"/>
        <family val="1"/>
        <charset val="128"/>
      </rPr>
      <t>の</t>
    </r>
    <r>
      <rPr>
        <sz val="11"/>
        <color rgb="FF000000"/>
        <rFont val="Times New Roman"/>
        <family val="1"/>
      </rPr>
      <t>60%</t>
    </r>
    <r>
      <rPr>
        <sz val="11"/>
        <color rgb="FF000000"/>
        <rFont val="ＭＳ Ｐ明朝"/>
        <family val="1"/>
        <charset val="128"/>
      </rPr>
      <t>の漁獲量が得られる親魚量（</t>
    </r>
    <r>
      <rPr>
        <sz val="11"/>
        <color rgb="FF000000"/>
        <rFont val="Times New Roman"/>
        <family val="1"/>
      </rPr>
      <t>SB0.6msy</t>
    </r>
    <r>
      <rPr>
        <sz val="11"/>
        <color rgb="FF000000"/>
        <rFont val="ＭＳ Ｐ明朝"/>
        <family val="1"/>
        <charset val="128"/>
      </rPr>
      <t>）。</t>
    </r>
  </si>
  <si>
    <r>
      <rPr>
        <sz val="11"/>
        <color theme="1"/>
        <rFont val="ＭＳ Ｐ明朝"/>
        <family val="1"/>
        <charset val="128"/>
      </rPr>
      <t>コメント：</t>
    </r>
  </si>
  <si>
    <r>
      <t>6.7</t>
    </r>
    <r>
      <rPr>
        <sz val="11"/>
        <color theme="1"/>
        <rFont val="ＭＳ Ｐ明朝"/>
        <family val="1"/>
        <charset val="128"/>
      </rPr>
      <t>万</t>
    </r>
    <r>
      <rPr>
        <sz val="11"/>
        <color rgb="FF000000"/>
        <rFont val="ＭＳ Ｐ明朝"/>
        <family val="1"/>
        <charset val="128"/>
      </rPr>
      <t>トン</t>
    </r>
    <rPh sb="3" eb="4">
      <t>マン</t>
    </rPh>
    <phoneticPr fontId="3"/>
  </si>
  <si>
    <r>
      <t>禁漁水準。</t>
    </r>
    <r>
      <rPr>
        <sz val="11"/>
        <color rgb="FF000000"/>
        <rFont val="Times New Roman"/>
        <family val="1"/>
      </rPr>
      <t>MSY</t>
    </r>
    <r>
      <rPr>
        <sz val="11"/>
        <color rgb="FF000000"/>
        <rFont val="ＭＳ Ｐ明朝"/>
        <family val="1"/>
        <charset val="128"/>
      </rPr>
      <t>の</t>
    </r>
    <r>
      <rPr>
        <sz val="11"/>
        <color rgb="FF000000"/>
        <rFont val="Times New Roman"/>
        <family val="1"/>
      </rPr>
      <t>10%</t>
    </r>
    <r>
      <rPr>
        <sz val="11"/>
        <color rgb="FF000000"/>
        <rFont val="ＭＳ Ｐ明朝"/>
        <family val="1"/>
        <charset val="128"/>
      </rPr>
      <t>の漁獲量が得られる親魚量（</t>
    </r>
    <r>
      <rPr>
        <sz val="11"/>
        <color rgb="FF000000"/>
        <rFont val="Times New Roman"/>
        <family val="1"/>
      </rPr>
      <t>SB0.1msy</t>
    </r>
    <r>
      <rPr>
        <sz val="11"/>
        <color rgb="FF000000"/>
        <rFont val="ＭＳ Ｐ明朝"/>
        <family val="1"/>
        <charset val="128"/>
      </rPr>
      <t>）。</t>
    </r>
    <phoneticPr fontId="3"/>
  </si>
  <si>
    <r>
      <rPr>
        <sz val="11"/>
        <color theme="1"/>
        <rFont val="ＭＳ Ｐ明朝"/>
        <family val="1"/>
        <charset val="128"/>
      </rPr>
      <t>・</t>
    </r>
    <r>
      <rPr>
        <sz val="11"/>
        <color theme="1"/>
        <rFont val="Times New Roman"/>
        <family val="1"/>
      </rPr>
      <t>  	ABC</t>
    </r>
    <r>
      <rPr>
        <sz val="11"/>
        <color theme="1"/>
        <rFont val="ＭＳ Ｐ明朝"/>
        <family val="1"/>
        <charset val="128"/>
      </rPr>
      <t>の算定には、令和</t>
    </r>
    <r>
      <rPr>
        <sz val="11"/>
        <color theme="1"/>
        <rFont val="Times New Roman"/>
        <family val="1"/>
      </rPr>
      <t>7</t>
    </r>
    <r>
      <rPr>
        <sz val="11"/>
        <color theme="1"/>
        <rFont val="ＭＳ Ｐ明朝"/>
        <family val="1"/>
        <charset val="128"/>
      </rPr>
      <t>年</t>
    </r>
    <r>
      <rPr>
        <sz val="11"/>
        <color theme="1"/>
        <rFont val="Times New Roman"/>
        <family val="1"/>
      </rPr>
      <t>3</t>
    </r>
    <r>
      <rPr>
        <sz val="11"/>
        <color theme="1"/>
        <rFont val="ＭＳ Ｐ明朝"/>
        <family val="1"/>
        <charset val="128"/>
      </rPr>
      <t>月に開催された「資源管理方針に関する検討会」にて取り纏められ「水産政策審議会」を経て定められた漁獲シナリオでの漁獲管理規則を用いた。</t>
    </r>
    <r>
      <rPr>
        <sz val="11"/>
        <color theme="1"/>
        <rFont val="Times New Roman"/>
        <family val="1"/>
      </rPr>
      <t xml:space="preserve">
</t>
    </r>
    <r>
      <rPr>
        <sz val="11"/>
        <color theme="1"/>
        <rFont val="ＭＳ Ｐ明朝"/>
        <family val="1"/>
        <charset val="128"/>
      </rPr>
      <t>・</t>
    </r>
    <r>
      <rPr>
        <sz val="11"/>
        <color theme="1"/>
        <rFont val="Times New Roman"/>
        <family val="1"/>
      </rPr>
      <t xml:space="preserve">	ABC</t>
    </r>
    <r>
      <rPr>
        <sz val="11"/>
        <color theme="1"/>
        <rFont val="ＭＳ Ｐ明朝"/>
        <family val="1"/>
        <charset val="128"/>
      </rPr>
      <t>は外国船による漁獲も合わせた値。</t>
    </r>
    <phoneticPr fontId="27"/>
  </si>
  <si>
    <r>
      <rPr>
        <sz val="11"/>
        <color theme="1"/>
        <rFont val="ＭＳ Ｐ明朝"/>
        <family val="1"/>
        <charset val="128"/>
      </rPr>
      <t>最大持続生産量</t>
    </r>
    <r>
      <rPr>
        <sz val="11"/>
        <color theme="1"/>
        <rFont val="Times New Roman"/>
        <family val="1"/>
      </rPr>
      <t>MSY</t>
    </r>
    <r>
      <rPr>
        <sz val="11"/>
        <color theme="1"/>
        <rFont val="ＭＳ Ｐ明朝"/>
        <family val="1"/>
        <charset val="128"/>
      </rPr>
      <t>を実現する漁獲圧（漁獲係数</t>
    </r>
    <r>
      <rPr>
        <sz val="11"/>
        <color theme="1"/>
        <rFont val="Times New Roman"/>
        <family val="1"/>
      </rPr>
      <t>F</t>
    </r>
    <r>
      <rPr>
        <sz val="11"/>
        <color theme="1"/>
        <rFont val="ＭＳ Ｐ明朝"/>
        <family val="1"/>
        <charset val="128"/>
      </rPr>
      <t>）
（</t>
    </r>
    <r>
      <rPr>
        <sz val="11"/>
        <color theme="1"/>
        <rFont val="Times New Roman"/>
        <family val="1"/>
      </rPr>
      <t>0</t>
    </r>
    <r>
      <rPr>
        <sz val="11"/>
        <color theme="1"/>
        <rFont val="ＭＳ Ｐ明朝"/>
        <family val="1"/>
        <charset val="128"/>
      </rPr>
      <t>歳</t>
    </r>
    <r>
      <rPr>
        <sz val="11"/>
        <color theme="1"/>
        <rFont val="Times New Roman"/>
        <family val="1"/>
      </rPr>
      <t>, 1</t>
    </r>
    <r>
      <rPr>
        <sz val="11"/>
        <color theme="1"/>
        <rFont val="ＭＳ Ｐ明朝"/>
        <family val="1"/>
        <charset val="128"/>
      </rPr>
      <t>歳</t>
    </r>
    <r>
      <rPr>
        <sz val="11"/>
        <color theme="1"/>
        <rFont val="Times New Roman"/>
        <family val="1"/>
      </rPr>
      <t>, 2</t>
    </r>
    <r>
      <rPr>
        <sz val="11"/>
        <color theme="1"/>
        <rFont val="ＭＳ Ｐ明朝"/>
        <family val="1"/>
        <charset val="128"/>
      </rPr>
      <t>歳</t>
    </r>
    <r>
      <rPr>
        <sz val="11"/>
        <color theme="1"/>
        <rFont val="Times New Roman"/>
        <family val="1"/>
      </rPr>
      <t>, 3</t>
    </r>
    <r>
      <rPr>
        <sz val="11"/>
        <color theme="1"/>
        <rFont val="ＭＳ Ｐ明朝"/>
        <family val="1"/>
        <charset val="128"/>
      </rPr>
      <t>歳</t>
    </r>
    <r>
      <rPr>
        <sz val="11"/>
        <color theme="1"/>
        <rFont val="Times New Roman"/>
        <family val="1"/>
      </rPr>
      <t>, 4</t>
    </r>
    <r>
      <rPr>
        <sz val="11"/>
        <color theme="1"/>
        <rFont val="ＭＳ Ｐ明朝"/>
        <family val="1"/>
        <charset val="128"/>
      </rPr>
      <t>歳</t>
    </r>
    <r>
      <rPr>
        <sz val="11"/>
        <color theme="1"/>
        <rFont val="Times New Roman"/>
        <family val="1"/>
      </rPr>
      <t>, 5</t>
    </r>
    <r>
      <rPr>
        <sz val="11"/>
        <color theme="1"/>
        <rFont val="ＭＳ Ｐ明朝"/>
        <family val="1"/>
        <charset val="128"/>
      </rPr>
      <t>歳</t>
    </r>
    <r>
      <rPr>
        <sz val="11"/>
        <color theme="1"/>
        <rFont val="Times New Roman"/>
        <family val="1"/>
      </rPr>
      <t>, 6</t>
    </r>
    <r>
      <rPr>
        <sz val="11"/>
        <color theme="1"/>
        <rFont val="ＭＳ Ｐ明朝"/>
        <family val="1"/>
        <charset val="128"/>
      </rPr>
      <t>歳以上）</t>
    </r>
    <r>
      <rPr>
        <sz val="11"/>
        <color theme="1"/>
        <rFont val="Times New Roman"/>
        <family val="1"/>
      </rPr>
      <t>=</t>
    </r>
    <r>
      <rPr>
        <sz val="11"/>
        <color theme="1"/>
        <rFont val="ＭＳ Ｐ明朝"/>
        <family val="1"/>
        <charset val="128"/>
      </rPr>
      <t>（</t>
    </r>
    <r>
      <rPr>
        <sz val="11"/>
        <color theme="1"/>
        <rFont val="Times New Roman"/>
        <family val="1"/>
      </rPr>
      <t>0.02, 0.05, 0.10, 0.18, 0.19, 0.35, 0.35</t>
    </r>
    <r>
      <rPr>
        <sz val="11"/>
        <color theme="1"/>
        <rFont val="ＭＳ Ｐ明朝"/>
        <family val="1"/>
        <charset val="128"/>
      </rPr>
      <t>）</t>
    </r>
    <phoneticPr fontId="3"/>
  </si>
  <si>
    <r>
      <t>%SPR</t>
    </r>
    <r>
      <rPr>
        <sz val="11"/>
        <color theme="1"/>
        <rFont val="ＭＳ Ｐ明朝"/>
        <family val="1"/>
        <charset val="128"/>
      </rPr>
      <t>（</t>
    </r>
    <r>
      <rPr>
        <sz val="11"/>
        <color theme="1"/>
        <rFont val="Times New Roman"/>
        <family val="1"/>
      </rPr>
      <t>Fmsy</t>
    </r>
    <r>
      <rPr>
        <sz val="11"/>
        <color theme="1"/>
        <rFont val="ＭＳ Ｐ明朝"/>
        <family val="1"/>
        <charset val="128"/>
      </rPr>
      <t>）</t>
    </r>
  </si>
  <si>
    <r>
      <t>Fmsy</t>
    </r>
    <r>
      <rPr>
        <sz val="11"/>
        <color theme="1"/>
        <rFont val="ＭＳ Ｐ明朝"/>
        <family val="1"/>
        <charset val="128"/>
      </rPr>
      <t>に対応する</t>
    </r>
    <r>
      <rPr>
        <sz val="11"/>
        <color theme="1"/>
        <rFont val="Times New Roman"/>
        <family val="1"/>
      </rPr>
      <t>%SPR</t>
    </r>
  </si>
  <si>
    <r>
      <t>37.2</t>
    </r>
    <r>
      <rPr>
        <sz val="11"/>
        <color rgb="FF000000"/>
        <rFont val="ＭＳ Ｐ明朝"/>
        <family val="1"/>
        <charset val="128"/>
      </rPr>
      <t>万トン</t>
    </r>
    <rPh sb="4" eb="5">
      <t>マン</t>
    </rPh>
    <phoneticPr fontId="3"/>
  </si>
  <si>
    <r>
      <t>最大持続生産量</t>
    </r>
    <r>
      <rPr>
        <sz val="11"/>
        <color rgb="FF000000"/>
        <rFont val="Times New Roman"/>
        <family val="1"/>
      </rPr>
      <t xml:space="preserve">MSY </t>
    </r>
  </si>
  <si>
    <r>
      <rPr>
        <sz val="11"/>
        <color theme="1"/>
        <rFont val="ＭＳ Ｐ明朝"/>
        <family val="1"/>
        <charset val="128"/>
      </rPr>
      <t>補足表</t>
    </r>
    <r>
      <rPr>
        <sz val="11"/>
        <color theme="1"/>
        <rFont val="Times New Roman"/>
        <family val="1"/>
      </rPr>
      <t xml:space="preserve">3-6. </t>
    </r>
    <r>
      <rPr>
        <sz val="11"/>
        <color theme="1"/>
        <rFont val="ＭＳ Ｐ明朝"/>
        <family val="1"/>
        <charset val="128"/>
      </rPr>
      <t>異なる</t>
    </r>
    <r>
      <rPr>
        <sz val="11"/>
        <color theme="1"/>
        <rFont val="Times New Roman"/>
        <family val="1"/>
      </rPr>
      <t>β</t>
    </r>
    <r>
      <rPr>
        <sz val="11"/>
        <color theme="1"/>
        <rFont val="ＭＳ Ｐ明朝"/>
        <family val="1"/>
        <charset val="128"/>
      </rPr>
      <t>を用いた将来予測結果</t>
    </r>
    <phoneticPr fontId="3"/>
  </si>
  <si>
    <t>考慮している不確実性：加入量</t>
  </si>
  <si>
    <r>
      <t>2035</t>
    </r>
    <r>
      <rPr>
        <sz val="10.5"/>
        <color rgb="FF000000"/>
        <rFont val="ＭＳ Ｐ明朝"/>
        <family val="1"/>
        <charset val="128"/>
      </rPr>
      <t>年漁期</t>
    </r>
  </si>
  <si>
    <r>
      <t>2035</t>
    </r>
    <r>
      <rPr>
        <sz val="10.5"/>
        <color rgb="FF000000"/>
        <rFont val="ＭＳ Ｐ明朝"/>
        <family val="1"/>
        <charset val="128"/>
      </rPr>
      <t>年に親魚量が以下の</t>
    </r>
  </si>
  <si>
    <r>
      <t>親魚量が管理基準値を</t>
    </r>
    <r>
      <rPr>
        <sz val="10.5"/>
        <color rgb="FF000000"/>
        <rFont val="Times New Roman"/>
        <family val="1"/>
      </rPr>
      <t>50%</t>
    </r>
    <r>
      <rPr>
        <sz val="10.5"/>
        <color rgb="FF000000"/>
        <rFont val="ＭＳ Ｐ明朝"/>
        <family val="1"/>
        <charset val="128"/>
      </rPr>
      <t>以上の確率で上回る年</t>
    </r>
  </si>
  <si>
    <t>の親魚量</t>
  </si>
  <si>
    <r>
      <t>管理基準値を上回る確率（</t>
    </r>
    <r>
      <rPr>
        <sz val="10.5"/>
        <color rgb="FF000000"/>
        <rFont val="Times New Roman"/>
        <family val="1"/>
      </rPr>
      <t>%</t>
    </r>
    <r>
      <rPr>
        <sz val="10.5"/>
        <color rgb="FF000000"/>
        <rFont val="ＭＳ Ｐ明朝"/>
        <family val="1"/>
        <charset val="128"/>
      </rPr>
      <t>）</t>
    </r>
  </si>
  <si>
    <r>
      <t>2054</t>
    </r>
    <r>
      <rPr>
        <sz val="10.5"/>
        <color rgb="FF000000"/>
        <rFont val="ＭＳ Ｐ明朝"/>
        <family val="1"/>
        <charset val="128"/>
      </rPr>
      <t>年漁期以降</t>
    </r>
  </si>
  <si>
    <r>
      <t>2024</t>
    </r>
    <r>
      <rPr>
        <sz val="10.5"/>
        <color rgb="FF000000"/>
        <rFont val="ＭＳ Ｐ明朝"/>
        <family val="1"/>
        <charset val="128"/>
      </rPr>
      <t>年漁期</t>
    </r>
  </si>
  <si>
    <t xml:space="preserve"> β=0.9*</t>
  </si>
  <si>
    <r>
      <t>2033</t>
    </r>
    <r>
      <rPr>
        <sz val="10.5"/>
        <color rgb="FF000000"/>
        <rFont val="ＭＳ Ｐ明朝"/>
        <family val="1"/>
        <charset val="128"/>
      </rPr>
      <t>年漁期</t>
    </r>
  </si>
  <si>
    <t>9.0 – 25.3</t>
  </si>
  <si>
    <r>
      <t>2030</t>
    </r>
    <r>
      <rPr>
        <sz val="10.5"/>
        <color rgb="FF000000"/>
        <rFont val="ＭＳ Ｐ明朝"/>
        <family val="1"/>
        <charset val="128"/>
      </rPr>
      <t>年漁期</t>
    </r>
  </si>
  <si>
    <t>10.6 – 28.4</t>
  </si>
  <si>
    <r>
      <t>2029</t>
    </r>
    <r>
      <rPr>
        <sz val="10.5"/>
        <color rgb="FF000000"/>
        <rFont val="ＭＳ Ｐ明朝"/>
        <family val="1"/>
        <charset val="128"/>
      </rPr>
      <t>年漁期</t>
    </r>
  </si>
  <si>
    <t>12.4 – 31.6</t>
  </si>
  <si>
    <r>
      <t>2028</t>
    </r>
    <r>
      <rPr>
        <sz val="10.5"/>
        <color rgb="FF000000"/>
        <rFont val="ＭＳ Ｐ明朝"/>
        <family val="1"/>
        <charset val="128"/>
      </rPr>
      <t>年漁期</t>
    </r>
  </si>
  <si>
    <t>16.2 – 37.9</t>
  </si>
  <si>
    <t>20.5 – 44.2</t>
  </si>
  <si>
    <t>25.0 – 50.5</t>
  </si>
  <si>
    <t>29.9 – 56.6</t>
  </si>
  <si>
    <r>
      <t>*漁獲シナリオで使用する</t>
    </r>
    <r>
      <rPr>
        <sz val="10.5"/>
        <color theme="1"/>
        <rFont val="Times New Roman"/>
        <family val="1"/>
      </rPr>
      <t>β</t>
    </r>
  </si>
  <si>
    <t>7.9 – 23.1</t>
  </si>
  <si>
    <r>
      <t>補足表</t>
    </r>
    <r>
      <rPr>
        <sz val="10.5"/>
        <color theme="1"/>
        <rFont val="Times New Roman"/>
        <family val="1"/>
      </rPr>
      <t>3-7.</t>
    </r>
    <r>
      <rPr>
        <sz val="10.5"/>
        <color theme="1"/>
        <rFont val="ＭＳ 明朝"/>
        <family val="1"/>
        <charset val="128"/>
      </rPr>
      <t>　漁獲管理規則に対応する将来予測</t>
    </r>
    <phoneticPr fontId="3"/>
  </si>
  <si>
    <r>
      <t>HCR</t>
    </r>
    <r>
      <rPr>
        <sz val="10.5"/>
        <color theme="1"/>
        <rFont val="ＭＳ Ｐ明朝"/>
        <family val="1"/>
        <charset val="128"/>
      </rPr>
      <t>（</t>
    </r>
    <r>
      <rPr>
        <sz val="10.5"/>
        <color theme="1"/>
        <rFont val="Times New Roman"/>
        <family val="1"/>
      </rPr>
      <t>=0.9Fmsy</t>
    </r>
    <r>
      <rPr>
        <sz val="10.5"/>
        <color theme="1"/>
        <rFont val="ＭＳ Ｐ明朝"/>
        <family val="1"/>
        <charset val="128"/>
      </rPr>
      <t>）</t>
    </r>
  </si>
  <si>
    <r>
      <rPr>
        <sz val="11"/>
        <color theme="1"/>
        <rFont val="ＭＳ Ｐ明朝"/>
        <family val="1"/>
        <charset val="128"/>
      </rPr>
      <t>年齢別漁獲係数（</t>
    </r>
    <r>
      <rPr>
        <sz val="11"/>
        <color theme="1"/>
        <rFont val="Times New Roman"/>
        <family val="1"/>
      </rPr>
      <t>F</t>
    </r>
    <r>
      <rPr>
        <sz val="11"/>
        <color theme="1"/>
        <rFont val="ＭＳ Ｐ明朝"/>
        <family val="1"/>
        <charset val="128"/>
      </rPr>
      <t>値）</t>
    </r>
    <rPh sb="0" eb="3">
      <t>ネンレイベツ</t>
    </rPh>
    <rPh sb="3" eb="5">
      <t>ギョカク</t>
    </rPh>
    <rPh sb="5" eb="7">
      <t>ケイスウ</t>
    </rPh>
    <rPh sb="9" eb="10">
      <t>アタイ</t>
    </rPh>
    <phoneticPr fontId="2"/>
  </si>
  <si>
    <t>年齢＼年</t>
  </si>
  <si>
    <r>
      <t>4</t>
    </r>
    <r>
      <rPr>
        <sz val="11"/>
        <color theme="1"/>
        <rFont val="ＭＳ Ｐ明朝"/>
        <family val="1"/>
        <charset val="128"/>
      </rPr>
      <t>歳以上</t>
    </r>
    <rPh sb="2" eb="4">
      <t>イジョウ</t>
    </rPh>
    <phoneticPr fontId="2"/>
  </si>
  <si>
    <r>
      <rPr>
        <sz val="11"/>
        <color theme="1"/>
        <rFont val="ＭＳ Ｐ明朝"/>
        <family val="1"/>
        <charset val="128"/>
      </rPr>
      <t>年齢別平均資源尾数（百万尾）</t>
    </r>
    <rPh sb="0" eb="3">
      <t>ネンレイベツ</t>
    </rPh>
    <rPh sb="3" eb="5">
      <t>ヘイキン</t>
    </rPh>
    <rPh sb="5" eb="9">
      <t>シゲンビスウ</t>
    </rPh>
    <rPh sb="10" eb="12">
      <t>ヒャクマン</t>
    </rPh>
    <rPh sb="12" eb="13">
      <t>オ</t>
    </rPh>
    <phoneticPr fontId="2"/>
  </si>
  <si>
    <r>
      <rPr>
        <sz val="11"/>
        <color theme="1"/>
        <rFont val="ＭＳ Ｐ明朝"/>
        <family val="1"/>
        <charset val="128"/>
      </rPr>
      <t>計</t>
    </r>
    <rPh sb="0" eb="1">
      <t>ケイ</t>
    </rPh>
    <phoneticPr fontId="2"/>
  </si>
  <si>
    <r>
      <rPr>
        <sz val="11"/>
        <color theme="1"/>
        <rFont val="ＭＳ Ｐ明朝"/>
        <family val="1"/>
        <charset val="128"/>
      </rPr>
      <t>年齢別平均資源量（万トン）</t>
    </r>
    <rPh sb="0" eb="3">
      <t>ネンレイベツ</t>
    </rPh>
    <rPh sb="3" eb="5">
      <t>ヘイキン</t>
    </rPh>
    <rPh sb="5" eb="8">
      <t>シゲンリョウ</t>
    </rPh>
    <rPh sb="9" eb="10">
      <t>マン</t>
    </rPh>
    <phoneticPr fontId="2"/>
  </si>
  <si>
    <r>
      <rPr>
        <sz val="11"/>
        <color theme="1"/>
        <rFont val="ＭＳ Ｐ明朝"/>
        <family val="1"/>
        <charset val="128"/>
      </rPr>
      <t>年齢別平均漁獲尾数（百万尾）</t>
    </r>
    <rPh sb="0" eb="3">
      <t>ネンレイベツ</t>
    </rPh>
    <rPh sb="3" eb="5">
      <t>ヘイキン</t>
    </rPh>
    <rPh sb="5" eb="7">
      <t>ギョカク</t>
    </rPh>
    <rPh sb="7" eb="8">
      <t>オ</t>
    </rPh>
    <rPh sb="8" eb="9">
      <t>カズ</t>
    </rPh>
    <rPh sb="10" eb="12">
      <t>ヒャクマン</t>
    </rPh>
    <rPh sb="12" eb="13">
      <t>オ</t>
    </rPh>
    <phoneticPr fontId="2"/>
  </si>
  <si>
    <r>
      <t>※</t>
    </r>
    <r>
      <rPr>
        <sz val="10.5"/>
        <color theme="1"/>
        <rFont val="Times New Roman"/>
        <family val="1"/>
      </rPr>
      <t>10,000</t>
    </r>
    <r>
      <rPr>
        <sz val="10.5"/>
        <color theme="1"/>
        <rFont val="ＭＳ 明朝"/>
        <family val="1"/>
        <charset val="128"/>
      </rPr>
      <t>回の繰り返し計算を行った平均値。</t>
    </r>
    <phoneticPr fontId="3"/>
  </si>
  <si>
    <r>
      <rPr>
        <sz val="10.5"/>
        <color theme="1"/>
        <rFont val="ＭＳ Ｐ明朝"/>
        <family val="1"/>
        <charset val="128"/>
      </rPr>
      <t>補足表</t>
    </r>
    <r>
      <rPr>
        <sz val="10.5"/>
        <color theme="1"/>
        <rFont val="Times New Roman"/>
        <family val="1"/>
      </rPr>
      <t>3-8.</t>
    </r>
    <r>
      <rPr>
        <sz val="10.5"/>
        <color theme="1"/>
        <rFont val="ＭＳ Ｐ明朝"/>
        <family val="1"/>
        <charset val="128"/>
      </rPr>
      <t>　現状の漁獲圧に対応する将来予測</t>
    </r>
    <phoneticPr fontId="3"/>
  </si>
  <si>
    <r>
      <rPr>
        <sz val="11"/>
        <color theme="1"/>
        <rFont val="ＭＳ Ｐ明朝"/>
        <family val="1"/>
        <charset val="128"/>
      </rPr>
      <t>年齢別漁獲計数（</t>
    </r>
    <r>
      <rPr>
        <sz val="11"/>
        <color theme="1"/>
        <rFont val="Times New Roman"/>
        <family val="1"/>
      </rPr>
      <t>F</t>
    </r>
    <r>
      <rPr>
        <sz val="11"/>
        <color theme="1"/>
        <rFont val="ＭＳ Ｐ明朝"/>
        <family val="1"/>
        <charset val="128"/>
      </rPr>
      <t>値）</t>
    </r>
    <rPh sb="0" eb="3">
      <t>ネンレイベツ</t>
    </rPh>
    <rPh sb="3" eb="5">
      <t>ギョカク</t>
    </rPh>
    <rPh sb="5" eb="7">
      <t>ケイスウ</t>
    </rPh>
    <rPh sb="9" eb="10">
      <t>アタイ</t>
    </rPh>
    <phoneticPr fontId="19"/>
  </si>
  <si>
    <r>
      <rPr>
        <sz val="11"/>
        <color theme="1"/>
        <rFont val="ＭＳ Ｐ明朝"/>
        <family val="1"/>
        <charset val="128"/>
      </rPr>
      <t>年齢＼年</t>
    </r>
  </si>
  <si>
    <r>
      <t>0</t>
    </r>
    <r>
      <rPr>
        <sz val="11"/>
        <color theme="1"/>
        <rFont val="ＭＳ Ｐ明朝"/>
        <family val="1"/>
        <charset val="128"/>
      </rPr>
      <t>歳</t>
    </r>
  </si>
  <si>
    <r>
      <t>1</t>
    </r>
    <r>
      <rPr>
        <sz val="11"/>
        <color theme="1"/>
        <rFont val="ＭＳ Ｐ明朝"/>
        <family val="1"/>
        <charset val="128"/>
      </rPr>
      <t>歳</t>
    </r>
  </si>
  <si>
    <r>
      <t>2</t>
    </r>
    <r>
      <rPr>
        <sz val="11"/>
        <color theme="1"/>
        <rFont val="ＭＳ Ｐ明朝"/>
        <family val="1"/>
        <charset val="128"/>
      </rPr>
      <t>歳</t>
    </r>
  </si>
  <si>
    <r>
      <t>3</t>
    </r>
    <r>
      <rPr>
        <sz val="11"/>
        <color theme="1"/>
        <rFont val="ＭＳ Ｐ明朝"/>
        <family val="1"/>
        <charset val="128"/>
      </rPr>
      <t>歳</t>
    </r>
  </si>
  <si>
    <r>
      <t>4</t>
    </r>
    <r>
      <rPr>
        <sz val="11"/>
        <color theme="1"/>
        <rFont val="ＭＳ Ｐ明朝"/>
        <family val="1"/>
        <charset val="128"/>
      </rPr>
      <t>歳以上</t>
    </r>
    <rPh sb="2" eb="4">
      <t>イジョウ</t>
    </rPh>
    <phoneticPr fontId="19"/>
  </si>
  <si>
    <r>
      <rPr>
        <sz val="11"/>
        <color theme="1"/>
        <rFont val="ＭＳ Ｐ明朝"/>
        <family val="1"/>
        <charset val="128"/>
      </rPr>
      <t>平均</t>
    </r>
  </si>
  <si>
    <r>
      <rPr>
        <sz val="11"/>
        <color theme="1"/>
        <rFont val="ＭＳ Ｐ明朝"/>
        <family val="1"/>
        <charset val="128"/>
      </rPr>
      <t>年齢別平均資源尾数（百万尾）</t>
    </r>
    <rPh sb="0" eb="3">
      <t>ネンレイベツ</t>
    </rPh>
    <rPh sb="3" eb="5">
      <t>ヘイキン</t>
    </rPh>
    <rPh sb="5" eb="9">
      <t>シゲンビスウ</t>
    </rPh>
    <rPh sb="10" eb="12">
      <t>ヒャクマン</t>
    </rPh>
    <rPh sb="12" eb="13">
      <t>オ</t>
    </rPh>
    <phoneticPr fontId="19"/>
  </si>
  <si>
    <r>
      <rPr>
        <sz val="11"/>
        <color theme="1"/>
        <rFont val="ＭＳ Ｐ明朝"/>
        <family val="1"/>
        <charset val="128"/>
      </rPr>
      <t>計</t>
    </r>
    <rPh sb="0" eb="1">
      <t>ケイ</t>
    </rPh>
    <phoneticPr fontId="19"/>
  </si>
  <si>
    <r>
      <rPr>
        <sz val="11"/>
        <color theme="1"/>
        <rFont val="ＭＳ Ｐ明朝"/>
        <family val="1"/>
        <charset val="128"/>
      </rPr>
      <t>年齢別平均資源量（万トン）</t>
    </r>
    <rPh sb="0" eb="3">
      <t>ネンレイベツ</t>
    </rPh>
    <rPh sb="3" eb="5">
      <t>ヘイキン</t>
    </rPh>
    <rPh sb="5" eb="8">
      <t>シゲンリョウ</t>
    </rPh>
    <rPh sb="9" eb="10">
      <t>マン</t>
    </rPh>
    <phoneticPr fontId="19"/>
  </si>
  <si>
    <r>
      <rPr>
        <sz val="11"/>
        <color theme="1"/>
        <rFont val="ＭＳ Ｐ明朝"/>
        <family val="1"/>
        <charset val="128"/>
      </rPr>
      <t>年齢別平均漁獲尾数（百万尾）</t>
    </r>
    <rPh sb="0" eb="3">
      <t>ネンレイベツ</t>
    </rPh>
    <rPh sb="3" eb="5">
      <t>ヘイキン</t>
    </rPh>
    <rPh sb="5" eb="7">
      <t>ギョカク</t>
    </rPh>
    <rPh sb="7" eb="8">
      <t>オ</t>
    </rPh>
    <rPh sb="8" eb="9">
      <t>カズ</t>
    </rPh>
    <rPh sb="10" eb="12">
      <t>ヒャクマン</t>
    </rPh>
    <rPh sb="12" eb="13">
      <t>オ</t>
    </rPh>
    <phoneticPr fontId="19"/>
  </si>
  <si>
    <r>
      <rPr>
        <vertAlign val="superscript"/>
        <sz val="10.5"/>
        <color theme="1"/>
        <rFont val="ＭＳ Ｐ明朝"/>
        <family val="1"/>
        <charset val="128"/>
      </rPr>
      <t>※</t>
    </r>
    <r>
      <rPr>
        <sz val="10.5"/>
        <color theme="1"/>
        <rFont val="Times New Roman"/>
        <family val="1"/>
      </rPr>
      <t>10,000</t>
    </r>
    <r>
      <rPr>
        <sz val="10.5"/>
        <color theme="1"/>
        <rFont val="ＭＳ Ｐ明朝"/>
        <family val="1"/>
        <charset val="128"/>
      </rPr>
      <t>回の繰り返し計算を行った平均値。</t>
    </r>
  </si>
  <si>
    <r>
      <rPr>
        <sz val="11"/>
        <color theme="1"/>
        <rFont val="ＭＳ Ｐ明朝"/>
        <family val="1"/>
        <charset val="128"/>
      </rPr>
      <t>補足表</t>
    </r>
    <r>
      <rPr>
        <sz val="11"/>
        <color theme="1"/>
        <rFont val="Times New Roman"/>
        <family val="1"/>
      </rPr>
      <t>4-1.</t>
    </r>
    <r>
      <rPr>
        <sz val="11"/>
        <color theme="1"/>
        <rFont val="ＭＳ Ｐ明朝"/>
        <family val="1"/>
        <charset val="128"/>
      </rPr>
      <t>　将来の親魚量が目標管理基準値、限界管理基準値を上回る確率</t>
    </r>
    <phoneticPr fontId="3"/>
  </si>
  <si>
    <r>
      <t>a)</t>
    </r>
    <r>
      <rPr>
        <sz val="11"/>
        <color theme="1"/>
        <rFont val="ＭＳ Ｐ明朝"/>
        <family val="1"/>
        <charset val="128"/>
      </rPr>
      <t>　目標管理基準値を上回る確率（</t>
    </r>
    <r>
      <rPr>
        <sz val="11"/>
        <color theme="1"/>
        <rFont val="Times New Roman"/>
        <family val="1"/>
      </rPr>
      <t>%</t>
    </r>
    <r>
      <rPr>
        <sz val="11"/>
        <color theme="1"/>
        <rFont val="ＭＳ Ｐ明朝"/>
        <family val="1"/>
        <charset val="128"/>
      </rPr>
      <t>）</t>
    </r>
    <phoneticPr fontId="3"/>
  </si>
  <si>
    <r>
      <t>b)</t>
    </r>
    <r>
      <rPr>
        <sz val="10.5"/>
        <color theme="1"/>
        <rFont val="ＭＳ Ｐ明朝"/>
        <family val="1"/>
        <charset val="128"/>
      </rPr>
      <t>　限界管理基準値を上回る確率（</t>
    </r>
    <r>
      <rPr>
        <sz val="10.5"/>
        <color theme="1"/>
        <rFont val="Times New Roman"/>
        <family val="1"/>
      </rPr>
      <t>%</t>
    </r>
    <r>
      <rPr>
        <sz val="10.5"/>
        <color theme="1"/>
        <rFont val="ＭＳ Ｐ明朝"/>
        <family val="1"/>
        <charset val="128"/>
      </rPr>
      <t>）</t>
    </r>
    <phoneticPr fontId="3"/>
  </si>
  <si>
    <r>
      <t>β</t>
    </r>
    <r>
      <rPr>
        <sz val="10.5"/>
        <color theme="1"/>
        <rFont val="ＭＳ 明朝"/>
        <family val="1"/>
        <charset val="128"/>
      </rPr>
      <t>を</t>
    </r>
    <r>
      <rPr>
        <sz val="10.5"/>
        <color theme="1"/>
        <rFont val="Times New Roman"/>
        <family val="1"/>
      </rPr>
      <t>0.0</t>
    </r>
    <r>
      <rPr>
        <sz val="10.5"/>
        <color theme="1"/>
        <rFont val="ＭＳ 明朝"/>
        <family val="1"/>
        <charset val="128"/>
      </rPr>
      <t>～</t>
    </r>
    <r>
      <rPr>
        <sz val="10.5"/>
        <color theme="1"/>
        <rFont val="Times New Roman"/>
        <family val="1"/>
      </rPr>
      <t>1.0</t>
    </r>
    <r>
      <rPr>
        <sz val="10.5"/>
        <color theme="1"/>
        <rFont val="ＭＳ 明朝"/>
        <family val="1"/>
        <charset val="128"/>
      </rPr>
      <t>で変更した場合の将来予測の結果を示す。</t>
    </r>
    <r>
      <rPr>
        <sz val="10.5"/>
        <color theme="1"/>
        <rFont val="Times New Roman"/>
        <family val="1"/>
      </rPr>
      <t>2025</t>
    </r>
    <r>
      <rPr>
        <sz val="10.5"/>
        <color theme="1"/>
        <rFont val="ＭＳ 明朝"/>
        <family val="1"/>
        <charset val="128"/>
      </rPr>
      <t>年漁期の漁獲量は現状の漁獲圧（</t>
    </r>
    <r>
      <rPr>
        <sz val="10.5"/>
        <color theme="1"/>
        <rFont val="Times New Roman"/>
        <family val="1"/>
      </rPr>
      <t>F2020-2024</t>
    </r>
    <r>
      <rPr>
        <sz val="10.5"/>
        <color theme="1"/>
        <rFont val="ＭＳ 明朝"/>
        <family val="1"/>
        <charset val="128"/>
      </rPr>
      <t>）から予測される</t>
    </r>
    <r>
      <rPr>
        <sz val="10.5"/>
        <color theme="1"/>
        <rFont val="Times New Roman"/>
        <family val="1"/>
      </rPr>
      <t>4.5</t>
    </r>
    <r>
      <rPr>
        <sz val="10.5"/>
        <color theme="1"/>
        <rFont val="ＭＳ 明朝"/>
        <family val="1"/>
        <charset val="128"/>
      </rPr>
      <t>万トンとし、</t>
    </r>
    <r>
      <rPr>
        <sz val="10.5"/>
        <color theme="1"/>
        <rFont val="Times New Roman"/>
        <family val="1"/>
      </rPr>
      <t>2026</t>
    </r>
    <r>
      <rPr>
        <sz val="10.5"/>
        <color theme="1"/>
        <rFont val="ＭＳ 明朝"/>
        <family val="1"/>
        <charset val="128"/>
      </rPr>
      <t>年漁期から漁獲管理規則による漁獲とした。</t>
    </r>
    <phoneticPr fontId="3"/>
  </si>
  <si>
    <r>
      <t>比較のため現状の漁獲圧（</t>
    </r>
    <r>
      <rPr>
        <sz val="11"/>
        <color theme="1"/>
        <rFont val="Times New Roman"/>
        <family val="1"/>
      </rPr>
      <t>F2020-2024</t>
    </r>
    <r>
      <rPr>
        <sz val="11"/>
        <color theme="1"/>
        <rFont val="ＭＳ Ｐ明朝"/>
        <family val="1"/>
        <charset val="128"/>
      </rPr>
      <t>、</t>
    </r>
    <r>
      <rPr>
        <sz val="11"/>
        <color theme="1"/>
        <rFont val="Times New Roman"/>
        <family val="1"/>
      </rPr>
      <t>β = 1.08</t>
    </r>
    <r>
      <rPr>
        <sz val="11"/>
        <color theme="1"/>
        <rFont val="ＭＳ Ｐ明朝"/>
        <family val="1"/>
        <charset val="128"/>
      </rPr>
      <t>に相当）で漁獲を続けた場合の結果も示した。</t>
    </r>
  </si>
  <si>
    <r>
      <rPr>
        <sz val="11"/>
        <color theme="1"/>
        <rFont val="ＭＳ Ｐ明朝"/>
        <family val="1"/>
        <charset val="128"/>
      </rPr>
      <t>補足表</t>
    </r>
    <r>
      <rPr>
        <sz val="11"/>
        <color theme="1"/>
        <rFont val="Times New Roman"/>
        <family val="1"/>
      </rPr>
      <t>4-2.</t>
    </r>
    <r>
      <rPr>
        <sz val="11"/>
        <color theme="1"/>
        <rFont val="ＭＳ Ｐ明朝"/>
        <family val="1"/>
        <charset val="128"/>
      </rPr>
      <t>　将来の平均親魚量および漁獲量の平均値の推移</t>
    </r>
    <phoneticPr fontId="3"/>
  </si>
  <si>
    <r>
      <t>a</t>
    </r>
    <r>
      <rPr>
        <sz val="10.5"/>
        <color theme="1"/>
        <rFont val="ＭＳ Ｐ明朝"/>
        <family val="1"/>
        <charset val="128"/>
      </rPr>
      <t>）</t>
    </r>
    <r>
      <rPr>
        <sz val="10.5"/>
        <color theme="1"/>
        <rFont val="Times New Roman"/>
        <family val="1"/>
      </rPr>
      <t xml:space="preserve"> </t>
    </r>
    <r>
      <rPr>
        <sz val="10.5"/>
        <color theme="1"/>
        <rFont val="ＭＳ 明朝"/>
        <family val="1"/>
        <charset val="128"/>
      </rPr>
      <t>親魚量の平均値の推移（万トン）</t>
    </r>
  </si>
  <si>
    <t>β</t>
    <phoneticPr fontId="19"/>
  </si>
  <si>
    <t>現状の漁獲圧</t>
    <rPh sb="0" eb="2">
      <t>ゲンジョウ</t>
    </rPh>
    <rPh sb="3" eb="6">
      <t>ギョカクアツ</t>
    </rPh>
    <phoneticPr fontId="19"/>
  </si>
  <si>
    <r>
      <t>b</t>
    </r>
    <r>
      <rPr>
        <sz val="10.5"/>
        <color theme="1"/>
        <rFont val="ＭＳ Ｐ明朝"/>
        <family val="1"/>
        <charset val="128"/>
      </rPr>
      <t>）</t>
    </r>
    <r>
      <rPr>
        <sz val="10.5"/>
        <color theme="1"/>
        <rFont val="Times New Roman"/>
        <family val="1"/>
      </rPr>
      <t xml:space="preserve"> </t>
    </r>
    <r>
      <rPr>
        <sz val="10.5"/>
        <color theme="1"/>
        <rFont val="ＭＳ 明朝"/>
        <family val="1"/>
        <charset val="128"/>
      </rPr>
      <t>漁獲量の平均値の推移（万トン）</t>
    </r>
  </si>
  <si>
    <r>
      <t>β</t>
    </r>
    <r>
      <rPr>
        <sz val="10.5"/>
        <color theme="1"/>
        <rFont val="ＭＳ 明朝"/>
        <family val="1"/>
        <charset val="128"/>
      </rPr>
      <t>を</t>
    </r>
    <r>
      <rPr>
        <sz val="10.5"/>
        <color theme="1"/>
        <rFont val="Times New Roman"/>
        <family val="1"/>
      </rPr>
      <t>0.0</t>
    </r>
    <r>
      <rPr>
        <sz val="10.5"/>
        <color theme="1"/>
        <rFont val="ＭＳ 明朝"/>
        <family val="1"/>
        <charset val="128"/>
      </rPr>
      <t>～</t>
    </r>
    <r>
      <rPr>
        <sz val="10.5"/>
        <color theme="1"/>
        <rFont val="Times New Roman"/>
        <family val="1"/>
      </rPr>
      <t>1.0</t>
    </r>
    <r>
      <rPr>
        <sz val="10.5"/>
        <color theme="1"/>
        <rFont val="ＭＳ 明朝"/>
        <family val="1"/>
        <charset val="128"/>
      </rPr>
      <t>で変更した場合の将来予測の結果を示す。</t>
    </r>
    <r>
      <rPr>
        <sz val="10.5"/>
        <color theme="1"/>
        <rFont val="Times New Roman"/>
        <family val="1"/>
      </rPr>
      <t>2025</t>
    </r>
    <r>
      <rPr>
        <sz val="10.5"/>
        <color theme="1"/>
        <rFont val="ＭＳ 明朝"/>
        <family val="1"/>
        <charset val="128"/>
      </rPr>
      <t>年漁期の漁獲量は現状の漁獲圧（</t>
    </r>
    <r>
      <rPr>
        <sz val="10.5"/>
        <color theme="1"/>
        <rFont val="Times New Roman"/>
        <family val="1"/>
      </rPr>
      <t>F2020-2024</t>
    </r>
    <r>
      <rPr>
        <sz val="10.5"/>
        <color theme="1"/>
        <rFont val="ＭＳ 明朝"/>
        <family val="1"/>
        <charset val="128"/>
      </rPr>
      <t>）から予測される</t>
    </r>
    <r>
      <rPr>
        <sz val="10.5"/>
        <color theme="1"/>
        <rFont val="Times New Roman"/>
        <family val="1"/>
      </rPr>
      <t>4.5</t>
    </r>
    <r>
      <rPr>
        <sz val="10.5"/>
        <color theme="1"/>
        <rFont val="ＭＳ 明朝"/>
        <family val="1"/>
        <charset val="128"/>
      </rPr>
      <t>万トンとし、</t>
    </r>
    <r>
      <rPr>
        <sz val="10.5"/>
        <color theme="1"/>
        <rFont val="Times New Roman"/>
        <family val="1"/>
      </rPr>
      <t>2026</t>
    </r>
    <r>
      <rPr>
        <sz val="10.5"/>
        <color theme="1"/>
        <rFont val="ＭＳ 明朝"/>
        <family val="1"/>
        <charset val="128"/>
      </rPr>
      <t>年漁期から漁獲管理規則による漁獲とした。</t>
    </r>
  </si>
  <si>
    <r>
      <t>比較のため現状の漁獲圧（</t>
    </r>
    <r>
      <rPr>
        <sz val="10.5"/>
        <color theme="1"/>
        <rFont val="Times New Roman"/>
        <family val="1"/>
      </rPr>
      <t>F2020-F2024</t>
    </r>
    <r>
      <rPr>
        <sz val="10.5"/>
        <color theme="1"/>
        <rFont val="ＭＳ 明朝"/>
        <family val="1"/>
        <charset val="128"/>
      </rPr>
      <t>、</t>
    </r>
    <r>
      <rPr>
        <sz val="10.5"/>
        <color theme="1"/>
        <rFont val="Times New Roman"/>
        <family val="1"/>
      </rPr>
      <t>β = 1.08</t>
    </r>
    <r>
      <rPr>
        <sz val="10.5"/>
        <color theme="1"/>
        <rFont val="ＭＳ 明朝"/>
        <family val="1"/>
        <charset val="128"/>
      </rPr>
      <t>に相当）で漁獲を続けた場合の結果も示した。</t>
    </r>
  </si>
  <si>
    <r>
      <rPr>
        <sz val="11"/>
        <color theme="1"/>
        <rFont val="ＭＳ Ｐ明朝"/>
        <family val="1"/>
        <charset val="128"/>
      </rPr>
      <t>補足表</t>
    </r>
    <r>
      <rPr>
        <sz val="11"/>
        <color theme="1"/>
        <rFont val="Times New Roman"/>
        <family val="1"/>
      </rPr>
      <t xml:space="preserve">4-3. </t>
    </r>
    <r>
      <rPr>
        <sz val="11"/>
        <color theme="1"/>
        <rFont val="游ゴシック"/>
        <family val="1"/>
        <charset val="128"/>
      </rPr>
      <t>　</t>
    </r>
    <r>
      <rPr>
        <sz val="11"/>
        <color theme="1"/>
        <rFont val="Times New Roman"/>
        <family val="1"/>
      </rPr>
      <t>2026</t>
    </r>
    <r>
      <rPr>
        <sz val="11"/>
        <color theme="1"/>
        <rFont val="游ゴシック"/>
        <family val="1"/>
        <charset val="128"/>
      </rPr>
      <t>年漁期の予測漁獲量と予測親魚量</t>
    </r>
    <phoneticPr fontId="3"/>
  </si>
  <si>
    <r>
      <t>3.4 – 4.5</t>
    </r>
    <r>
      <rPr>
        <sz val="10.5"/>
        <color rgb="FF000000"/>
        <rFont val="ＭＳ Ｐ明朝"/>
        <family val="1"/>
        <charset val="128"/>
      </rPr>
      <t>　</t>
    </r>
  </si>
  <si>
    <r>
      <t>3.1 – 4.1</t>
    </r>
    <r>
      <rPr>
        <sz val="10.5"/>
        <color rgb="FF000000"/>
        <rFont val="ＭＳ Ｐ明朝"/>
        <family val="1"/>
        <charset val="128"/>
      </rPr>
      <t>　</t>
    </r>
  </si>
  <si>
    <r>
      <t>2.8 – 3.7</t>
    </r>
    <r>
      <rPr>
        <sz val="10.5"/>
        <color rgb="FF000000"/>
        <rFont val="ＭＳ Ｐ明朝"/>
        <family val="1"/>
        <charset val="128"/>
      </rPr>
      <t>　</t>
    </r>
  </si>
  <si>
    <r>
      <t>2.2 – 2.9</t>
    </r>
    <r>
      <rPr>
        <sz val="10.5"/>
        <color rgb="FF000000"/>
        <rFont val="ＭＳ Ｐ明朝"/>
        <family val="1"/>
        <charset val="128"/>
      </rPr>
      <t>　</t>
    </r>
  </si>
  <si>
    <r>
      <t>1.5 – 2.0</t>
    </r>
    <r>
      <rPr>
        <sz val="10.5"/>
        <color rgb="FF000000"/>
        <rFont val="ＭＳ Ｐ明朝"/>
        <family val="1"/>
        <charset val="128"/>
      </rPr>
      <t>　</t>
    </r>
  </si>
  <si>
    <r>
      <t>0.8 – 1.0</t>
    </r>
    <r>
      <rPr>
        <sz val="10.5"/>
        <color rgb="FF000000"/>
        <rFont val="ＭＳ Ｐ明朝"/>
        <family val="1"/>
        <charset val="128"/>
      </rPr>
      <t>　</t>
    </r>
  </si>
  <si>
    <r>
      <t>0 –   0</t>
    </r>
    <r>
      <rPr>
        <sz val="10.5"/>
        <color rgb="FF000000"/>
        <rFont val="ＭＳ Ｐ明朝"/>
        <family val="1"/>
        <charset val="128"/>
      </rPr>
      <t>　</t>
    </r>
  </si>
  <si>
    <r>
      <t>3.6 – 4.8</t>
    </r>
    <r>
      <rPr>
        <sz val="10.5"/>
        <color rgb="FF000000"/>
        <rFont val="ＭＳ Ｐ明朝"/>
        <family val="1"/>
        <charset val="128"/>
      </rPr>
      <t>　</t>
    </r>
  </si>
  <si>
    <r>
      <rPr>
        <sz val="11"/>
        <color theme="1"/>
        <rFont val="ＭＳ Ｐ明朝"/>
        <family val="1"/>
        <charset val="128"/>
      </rPr>
      <t>補足表</t>
    </r>
    <r>
      <rPr>
        <sz val="11"/>
        <color theme="1"/>
        <rFont val="Times New Roman"/>
        <family val="1"/>
      </rPr>
      <t xml:space="preserve">4-4. </t>
    </r>
    <r>
      <rPr>
        <sz val="11"/>
        <color theme="1"/>
        <rFont val="ＭＳ Ｐ明朝"/>
        <family val="1"/>
        <charset val="128"/>
      </rPr>
      <t>異なる</t>
    </r>
    <r>
      <rPr>
        <sz val="11"/>
        <color theme="1"/>
        <rFont val="Times New Roman"/>
        <family val="1"/>
      </rPr>
      <t>β</t>
    </r>
    <r>
      <rPr>
        <sz val="11"/>
        <color theme="1"/>
        <rFont val="ＭＳ Ｐ明朝"/>
        <family val="1"/>
        <charset val="128"/>
      </rPr>
      <t>を用いた将来予測結果</t>
    </r>
    <phoneticPr fontId="3"/>
  </si>
  <si>
    <t>5.1 – 8.4</t>
  </si>
  <si>
    <t>6.2 – 10.1</t>
  </si>
  <si>
    <t>7.5 – 12.0</t>
  </si>
  <si>
    <t>10.8 – 16.4</t>
  </si>
  <si>
    <t>15.0 – 21.6</t>
  </si>
  <si>
    <t>19.9 – 27.3</t>
  </si>
  <si>
    <t>25.4 – 33.4</t>
  </si>
  <si>
    <t>4.3 –  7.3</t>
  </si>
  <si>
    <r>
      <rPr>
        <sz val="10.5"/>
        <color theme="1"/>
        <rFont val="ＭＳ Ｐ明朝"/>
        <family val="1"/>
        <charset val="128"/>
      </rPr>
      <t>補足表</t>
    </r>
    <r>
      <rPr>
        <sz val="10.5"/>
        <color theme="1"/>
        <rFont val="Times New Roman"/>
        <family val="1"/>
      </rPr>
      <t>6-1.</t>
    </r>
    <r>
      <rPr>
        <sz val="10.5"/>
        <color theme="1"/>
        <rFont val="ＭＳ Ｐ明朝"/>
        <family val="1"/>
        <charset val="128"/>
      </rPr>
      <t>　評価年度別の推定された直近年の加入量、親魚量、資源量、漁獲量、漁獲割合（</t>
    </r>
    <r>
      <rPr>
        <sz val="10.5"/>
        <color theme="1"/>
        <rFont val="Times New Roman"/>
        <family val="1"/>
      </rPr>
      <t>%</t>
    </r>
    <r>
      <rPr>
        <sz val="10.5"/>
        <color theme="1"/>
        <rFont val="ＭＳ Ｐ明朝"/>
        <family val="1"/>
        <charset val="128"/>
      </rPr>
      <t>）、漁獲圧の比（</t>
    </r>
    <r>
      <rPr>
        <sz val="10.5"/>
        <color theme="1"/>
        <rFont val="Times New Roman"/>
        <family val="1"/>
      </rPr>
      <t>F/Fmsy</t>
    </r>
    <r>
      <rPr>
        <sz val="10.5"/>
        <color theme="1"/>
        <rFont val="ＭＳ Ｐ明朝"/>
        <family val="1"/>
        <charset val="128"/>
      </rPr>
      <t>）</t>
    </r>
    <phoneticPr fontId="3"/>
  </si>
  <si>
    <t>加入量（億尾）</t>
  </si>
  <si>
    <r>
      <t>評価年度</t>
    </r>
    <r>
      <rPr>
        <sz val="10.5"/>
        <color rgb="FF0D0D0D"/>
        <rFont val="Times New Roman"/>
        <family val="1"/>
      </rPr>
      <t xml:space="preserve"> / </t>
    </r>
    <r>
      <rPr>
        <sz val="10.5"/>
        <color rgb="FF0D0D0D"/>
        <rFont val="ＭＳ Ｐ明朝"/>
        <family val="1"/>
        <charset val="128"/>
      </rPr>
      <t>漁期年</t>
    </r>
  </si>
  <si>
    <r>
      <t>2022</t>
    </r>
    <r>
      <rPr>
        <sz val="10.5"/>
        <color theme="1"/>
        <rFont val="ＭＳ Ｐ明朝"/>
        <family val="1"/>
        <charset val="128"/>
      </rPr>
      <t>年漁期</t>
    </r>
  </si>
  <si>
    <r>
      <t>2023</t>
    </r>
    <r>
      <rPr>
        <sz val="10.5"/>
        <color theme="1"/>
        <rFont val="ＭＳ Ｐ明朝"/>
        <family val="1"/>
        <charset val="128"/>
      </rPr>
      <t>年漁期</t>
    </r>
  </si>
  <si>
    <r>
      <t>2024</t>
    </r>
    <r>
      <rPr>
        <sz val="10.5"/>
        <color theme="1"/>
        <rFont val="ＭＳ Ｐ明朝"/>
        <family val="1"/>
        <charset val="128"/>
      </rPr>
      <t>年漁期</t>
    </r>
  </si>
  <si>
    <r>
      <t>2023</t>
    </r>
    <r>
      <rPr>
        <sz val="10.5"/>
        <color theme="1"/>
        <rFont val="ＭＳ Ｐ明朝"/>
        <family val="1"/>
        <charset val="128"/>
      </rPr>
      <t>年度評価</t>
    </r>
  </si>
  <si>
    <r>
      <t>2024</t>
    </r>
    <r>
      <rPr>
        <sz val="10.5"/>
        <color theme="1"/>
        <rFont val="ＭＳ Ｐ明朝"/>
        <family val="1"/>
        <charset val="128"/>
      </rPr>
      <t>年度評価（研究機関会議）</t>
    </r>
  </si>
  <si>
    <r>
      <t>2025</t>
    </r>
    <r>
      <rPr>
        <sz val="10.5"/>
        <color theme="1"/>
        <rFont val="ＭＳ Ｐ明朝"/>
        <family val="1"/>
        <charset val="128"/>
      </rPr>
      <t>年度評価</t>
    </r>
  </si>
  <si>
    <t>親魚量（万トン）</t>
  </si>
  <si>
    <t>資源量（万トン）</t>
  </si>
  <si>
    <t>漁獲量（万トン）</t>
  </si>
  <si>
    <r>
      <t>漁獲割合（</t>
    </r>
    <r>
      <rPr>
        <sz val="10.5"/>
        <color theme="1"/>
        <rFont val="Times New Roman"/>
        <family val="1"/>
      </rPr>
      <t>%</t>
    </r>
    <r>
      <rPr>
        <sz val="10.5"/>
        <color theme="1"/>
        <rFont val="ＭＳ 明朝"/>
        <family val="1"/>
        <charset val="128"/>
      </rPr>
      <t>）</t>
    </r>
  </si>
  <si>
    <r>
      <t>漁獲圧の比（</t>
    </r>
    <r>
      <rPr>
        <sz val="10.5"/>
        <color theme="1"/>
        <rFont val="Times New Roman"/>
        <family val="1"/>
      </rPr>
      <t>F/Fmsy</t>
    </r>
    <r>
      <rPr>
        <sz val="10.5"/>
        <color theme="1"/>
        <rFont val="ＭＳ 明朝"/>
        <family val="1"/>
        <charset val="128"/>
      </rPr>
      <t>）</t>
    </r>
  </si>
  <si>
    <t>赤色の数字は当該年ABC計算時の親魚量予測値を、黒色の数字は次年度以降の親魚量推定値をそれぞれ示す。</t>
    <phoneticPr fontId="3"/>
  </si>
  <si>
    <t>昨年度評価と今年度評価を比較すると、加入量の下方修正が顕著であるが、その他の変化は比較的小さかった。</t>
  </si>
  <si>
    <t xml:space="preserve">For bibliographic purpose the document should be cited as follows : </t>
    <phoneticPr fontId="19"/>
  </si>
  <si>
    <t>本データ表の引用に関しては、対応する詳細版を引用していただくようお願いいたします（下記）。</t>
    <rPh sb="0" eb="1">
      <t>ホン</t>
    </rPh>
    <rPh sb="6" eb="8">
      <t>インヨウ</t>
    </rPh>
    <rPh sb="9" eb="10">
      <t>カン</t>
    </rPh>
    <rPh sb="41" eb="43">
      <t>カキ</t>
    </rPh>
    <phoneticPr fontId="19"/>
  </si>
  <si>
    <t>上村泰洋・由上龍嗣・西嶋翔太・古市　生・井須小羊子・渡部亮介・東口胤成・伊澤雄登 (2026) 令和 7（2025）年度ゴマサバ太平洋系群の資源評価. 我が国周辺水域の漁業資源評価. 水産庁・水産研究・教育機構, 東京, 66 pp,</t>
    <phoneticPr fontId="19"/>
  </si>
  <si>
    <t>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</si>
</sst>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0;[Red]\-#,##0.0"/>
    <numFmt numFmtId="177" formatCode="0_ "/>
    <numFmt numFmtId="178" formatCode="0.0_ "/>
    <numFmt numFmtId="179" formatCode="0.00_ "/>
    <numFmt numFmtId="180" formatCode="#,##0.00_);[Red]\(#,##0.00\)"/>
    <numFmt numFmtId="181" formatCode="0.000_);[Red]\(0.000\)"/>
    <numFmt numFmtId="182" formatCode="0.0000_ "/>
    <numFmt numFmtId="183" formatCode="0.0%"/>
    <numFmt numFmtId="184" formatCode="#,##0.0_);[Red]\(#,##0.0\)"/>
    <numFmt numFmtId="185" formatCode="#,##0.0_ "/>
    <numFmt numFmtId="186" formatCode="#,##0.0;[Red]#,##0.0"/>
    <numFmt numFmtId="187" formatCode="#,##0_);[Red]\(#,##0\)"/>
    <numFmt numFmtId="188" formatCode="0.00_);[Red]\(0.00\)"/>
    <numFmt numFmtId="189" formatCode="#,##0.000"/>
    <numFmt numFmtId="190" formatCode="#,##0;[Red]#,##0"/>
    <numFmt numFmtId="191" formatCode="0_);[Red]\(0\)"/>
    <numFmt numFmtId="192" formatCode="0.0_);[Red]\(0.0\)"/>
  </numFmts>
  <fonts count="53">
    <font>
      <sz val="11"/>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font>
    <font>
      <sz val="11"/>
      <color theme="1"/>
      <name val="ＭＳ Ｐゴシック"/>
      <family val="2"/>
      <charset val="128"/>
    </font>
    <font>
      <sz val="11"/>
      <name val="ＭＳ 明朝"/>
      <family val="1"/>
      <charset val="128"/>
    </font>
    <font>
      <sz val="11"/>
      <name val="Times New Roman"/>
      <family val="1"/>
    </font>
    <font>
      <sz val="11"/>
      <color theme="1"/>
      <name val="Times New Roman"/>
      <family val="1"/>
    </font>
    <font>
      <sz val="11"/>
      <color theme="1"/>
      <name val="ＭＳ Ｐ明朝"/>
      <family val="1"/>
      <charset val="128"/>
    </font>
    <font>
      <sz val="11"/>
      <name val="ＭＳ Ｐ明朝"/>
      <family val="1"/>
      <charset val="128"/>
    </font>
    <font>
      <sz val="6"/>
      <name val="Osaka"/>
      <family val="3"/>
      <charset val="128"/>
    </font>
    <font>
      <sz val="11"/>
      <name val="ＭＳ Ｐゴシック"/>
      <family val="3"/>
      <charset val="128"/>
    </font>
    <font>
      <vertAlign val="subscript"/>
      <sz val="11"/>
      <name val="Times New Roman"/>
      <family val="1"/>
    </font>
    <font>
      <sz val="11"/>
      <color theme="1"/>
      <name val="Times New Roman"/>
      <family val="1"/>
      <charset val="128"/>
    </font>
    <font>
      <sz val="10"/>
      <name val="ＭＳ Ｐゴシック"/>
      <family val="3"/>
      <charset val="128"/>
    </font>
    <font>
      <sz val="6"/>
      <name val="ＭＳ Ｐゴシック"/>
      <family val="3"/>
      <charset val="128"/>
    </font>
    <font>
      <sz val="10.5"/>
      <color theme="1"/>
      <name val="Times New Roman"/>
      <family val="1"/>
    </font>
    <font>
      <sz val="10.5"/>
      <color theme="1"/>
      <name val="ＭＳ Ｐ明朝"/>
      <family val="1"/>
      <charset val="128"/>
    </font>
    <font>
      <sz val="16"/>
      <color theme="1"/>
      <name val="Times New Roman"/>
      <family val="1"/>
    </font>
    <font>
      <sz val="6"/>
      <name val="ＭＳ Ｐゴシック"/>
      <family val="2"/>
      <charset val="128"/>
      <scheme val="minor"/>
    </font>
    <font>
      <sz val="10.5"/>
      <color theme="1"/>
      <name val="ＭＳ 明朝"/>
      <family val="1"/>
      <charset val="128"/>
    </font>
    <font>
      <sz val="11"/>
      <name val="Times New Roman"/>
      <family val="1"/>
      <charset val="128"/>
    </font>
    <font>
      <sz val="12"/>
      <name val="Osaka"/>
      <family val="3"/>
      <charset val="128"/>
    </font>
    <font>
      <sz val="12"/>
      <color theme="1"/>
      <name val="Times New Roman"/>
      <family val="1"/>
    </font>
    <font>
      <sz val="11"/>
      <color theme="1"/>
      <name val="ＭＳ Ｐゴシック"/>
      <family val="2"/>
      <scheme val="minor"/>
    </font>
    <font>
      <sz val="11"/>
      <color rgb="FF000000"/>
      <name val="ＭＳ Ｐ明朝"/>
      <family val="1"/>
      <charset val="128"/>
    </font>
    <font>
      <sz val="11"/>
      <color rgb="FF000000"/>
      <name val="Times New Roman"/>
      <family val="1"/>
    </font>
    <font>
      <sz val="6"/>
      <name val="ＭＳ Ｐゴシック"/>
      <family val="3"/>
      <charset val="128"/>
      <scheme val="minor"/>
    </font>
    <font>
      <sz val="10.5"/>
      <color rgb="FF000000"/>
      <name val="Times New Roman"/>
      <family val="1"/>
    </font>
    <font>
      <sz val="11"/>
      <color theme="1"/>
      <name val="ＭＳ Ｐゴシック"/>
      <family val="3"/>
      <charset val="128"/>
    </font>
    <font>
      <sz val="12"/>
      <color theme="1"/>
      <name val="ＭＳ Ｐ明朝"/>
      <family val="1"/>
      <charset val="128"/>
    </font>
    <font>
      <vertAlign val="superscript"/>
      <sz val="10.5"/>
      <color theme="1"/>
      <name val="Times New Roman"/>
      <family val="1"/>
    </font>
    <font>
      <sz val="12"/>
      <name val="Times New Roman"/>
      <family val="1"/>
    </font>
    <font>
      <sz val="12"/>
      <name val="ＭＳ Ｐ明朝"/>
      <family val="1"/>
      <charset val="128"/>
    </font>
    <font>
      <sz val="9"/>
      <name val="ＭＳ Ｐ明朝"/>
      <family val="1"/>
      <charset val="128"/>
    </font>
    <font>
      <sz val="11"/>
      <color theme="1"/>
      <name val="游ゴシック"/>
      <family val="1"/>
      <charset val="128"/>
    </font>
    <font>
      <sz val="10.5"/>
      <color theme="1"/>
      <name val="Times New Roman"/>
      <family val="1"/>
      <charset val="128"/>
    </font>
    <font>
      <b/>
      <sz val="11"/>
      <color theme="4"/>
      <name val="ＭＳ Ｐ明朝"/>
      <family val="1"/>
      <charset val="128"/>
    </font>
    <font>
      <sz val="10.5"/>
      <color theme="1"/>
      <name val="游明朝"/>
      <family val="1"/>
      <charset val="128"/>
    </font>
    <font>
      <sz val="11"/>
      <color theme="1"/>
      <name val="ＭＳ 明朝"/>
      <family val="1"/>
      <charset val="128"/>
    </font>
    <font>
      <sz val="11"/>
      <color theme="1"/>
      <name val="ＭＳ Ｐゴシック"/>
      <family val="2"/>
    </font>
    <font>
      <sz val="11"/>
      <color theme="1"/>
      <name val="Yu Gothic"/>
      <family val="1"/>
      <charset val="128"/>
    </font>
    <font>
      <sz val="11"/>
      <color theme="1"/>
      <name val="游明朝"/>
      <family val="1"/>
      <charset val="128"/>
    </font>
    <font>
      <b/>
      <sz val="11"/>
      <color rgb="FFFF0000"/>
      <name val="ＭＳ ゴシック"/>
      <family val="3"/>
      <charset val="128"/>
    </font>
    <font>
      <b/>
      <sz val="11"/>
      <color theme="4"/>
      <name val="ＭＳ ゴシック"/>
      <family val="3"/>
      <charset val="128"/>
    </font>
    <font>
      <b/>
      <sz val="11"/>
      <color rgb="FF0070C0"/>
      <name val="ＭＳ ゴシック"/>
      <family val="3"/>
      <charset val="128"/>
    </font>
    <font>
      <sz val="11"/>
      <name val="ＭＳ Ｐゴシック"/>
      <family val="2"/>
      <charset val="128"/>
    </font>
    <font>
      <vertAlign val="superscript"/>
      <sz val="10.5"/>
      <color theme="1"/>
      <name val="ＭＳ Ｐ明朝"/>
      <family val="1"/>
      <charset val="128"/>
    </font>
    <font>
      <sz val="10.5"/>
      <color rgb="FF000000"/>
      <name val="ＭＳ Ｐ明朝"/>
      <family val="1"/>
      <charset val="128"/>
    </font>
    <font>
      <sz val="10.5"/>
      <color rgb="FF000000"/>
      <name val="ＭＳ 明朝"/>
      <family val="1"/>
      <charset val="128"/>
    </font>
    <font>
      <sz val="10.5"/>
      <color rgb="FF0D0D0D"/>
      <name val="ＭＳ Ｐ明朝"/>
      <family val="1"/>
      <charset val="128"/>
    </font>
    <font>
      <sz val="10.5"/>
      <color rgb="FF0D0D0D"/>
      <name val="Times New Roman"/>
      <family val="1"/>
    </font>
    <font>
      <sz val="10.5"/>
      <color rgb="FFEE0000"/>
      <name val="Times New Roman"/>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7E6E6"/>
        <bgColor indexed="64"/>
      </patternFill>
    </fill>
    <fill>
      <patternFill patternType="solid">
        <fgColor rgb="FFFFFFFF"/>
        <bgColor indexed="64"/>
      </patternFill>
    </fill>
  </fills>
  <borders count="1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s>
  <cellStyleXfs count="7">
    <xf numFmtId="0" fontId="0" fillId="0" borderId="0">
      <alignment vertical="center"/>
    </xf>
    <xf numFmtId="38" fontId="11" fillId="0" borderId="0" applyFont="0" applyFill="0" applyBorder="0" applyAlignment="0" applyProtection="0"/>
    <xf numFmtId="0" fontId="14" fillId="0" borderId="0">
      <alignment vertical="center"/>
    </xf>
    <xf numFmtId="0" fontId="24" fillId="0" borderId="0"/>
    <xf numFmtId="0" fontId="2" fillId="0" borderId="0">
      <alignment vertical="center"/>
    </xf>
    <xf numFmtId="38" fontId="11" fillId="0" borderId="0" applyFont="0" applyFill="0" applyBorder="0" applyAlignment="0" applyProtection="0">
      <alignment vertical="center"/>
    </xf>
    <xf numFmtId="0" fontId="1" fillId="0" borderId="0">
      <alignment vertical="center"/>
    </xf>
  </cellStyleXfs>
  <cellXfs count="284">
    <xf numFmtId="0" fontId="0" fillId="0" borderId="0" xfId="0">
      <alignment vertical="center"/>
    </xf>
    <xf numFmtId="0" fontId="7" fillId="0" borderId="2" xfId="0" applyFont="1" applyBorder="1">
      <alignment vertical="center"/>
    </xf>
    <xf numFmtId="0" fontId="7" fillId="0" borderId="0" xfId="0" applyFont="1">
      <alignment vertical="center"/>
    </xf>
    <xf numFmtId="0" fontId="8" fillId="0" borderId="0" xfId="0" applyFont="1">
      <alignment vertical="center"/>
    </xf>
    <xf numFmtId="0" fontId="7" fillId="0" borderId="0" xfId="0" applyFont="1" applyAlignment="1">
      <alignment horizontal="center" vertical="center"/>
    </xf>
    <xf numFmtId="0" fontId="13" fillId="0" borderId="0" xfId="0" applyFont="1">
      <alignment vertical="center"/>
    </xf>
    <xf numFmtId="0" fontId="6" fillId="2" borderId="2" xfId="2" applyFont="1" applyFill="1" applyBorder="1" applyAlignment="1">
      <alignment horizontal="center" vertical="top" wrapText="1"/>
    </xf>
    <xf numFmtId="0" fontId="13" fillId="0" borderId="2" xfId="0" applyFont="1" applyBorder="1">
      <alignment vertical="center"/>
    </xf>
    <xf numFmtId="0" fontId="16" fillId="0" borderId="0" xfId="0" applyFont="1" applyAlignment="1">
      <alignment horizontal="left" vertical="center"/>
    </xf>
    <xf numFmtId="178" fontId="18" fillId="3" borderId="14" xfId="0" applyNumberFormat="1" applyFont="1" applyFill="1" applyBorder="1" applyAlignment="1">
      <alignment horizontal="center" vertical="center"/>
    </xf>
    <xf numFmtId="177" fontId="18" fillId="3" borderId="14" xfId="0" applyNumberFormat="1" applyFont="1" applyFill="1" applyBorder="1">
      <alignment vertical="center"/>
    </xf>
    <xf numFmtId="177" fontId="18" fillId="0" borderId="14" xfId="0" applyNumberFormat="1" applyFont="1" applyBorder="1">
      <alignment vertical="center"/>
    </xf>
    <xf numFmtId="0" fontId="6" fillId="0" borderId="2" xfId="0" applyFont="1" applyBorder="1" applyAlignment="1"/>
    <xf numFmtId="0" fontId="6" fillId="0" borderId="0" xfId="0" applyFont="1" applyAlignment="1"/>
    <xf numFmtId="179" fontId="6" fillId="0" borderId="0" xfId="0" applyNumberFormat="1" applyFont="1" applyAlignment="1"/>
    <xf numFmtId="179" fontId="21" fillId="0" borderId="0" xfId="0" applyNumberFormat="1" applyFont="1" applyAlignment="1"/>
    <xf numFmtId="0" fontId="22" fillId="0" borderId="0" xfId="0" applyFont="1" applyAlignment="1"/>
    <xf numFmtId="178" fontId="23" fillId="3" borderId="14" xfId="0" applyNumberFormat="1" applyFont="1" applyFill="1" applyBorder="1" applyAlignment="1">
      <alignment horizontal="center" vertical="center" wrapText="1"/>
    </xf>
    <xf numFmtId="177" fontId="6" fillId="0" borderId="2" xfId="0" applyNumberFormat="1" applyFont="1" applyBorder="1" applyAlignment="1">
      <alignment horizontal="center" wrapText="1"/>
    </xf>
    <xf numFmtId="0" fontId="8" fillId="0" borderId="0" xfId="0" applyFont="1" applyAlignment="1">
      <alignment horizontal="center" vertical="center"/>
    </xf>
    <xf numFmtId="0" fontId="24" fillId="0" borderId="0" xfId="3"/>
    <xf numFmtId="0" fontId="26" fillId="4" borderId="14" xfId="3" applyFont="1" applyFill="1" applyBorder="1" applyAlignment="1">
      <alignment horizontal="center" vertical="center" wrapText="1"/>
    </xf>
    <xf numFmtId="0" fontId="7" fillId="0" borderId="14" xfId="3" applyFont="1" applyBorder="1" applyAlignment="1">
      <alignment horizontal="center" vertical="center" wrapText="1"/>
    </xf>
    <xf numFmtId="0" fontId="7" fillId="0" borderId="14" xfId="3" applyFont="1" applyBorder="1" applyAlignment="1">
      <alignment horizontal="justify" vertical="center" wrapText="1"/>
    </xf>
    <xf numFmtId="0" fontId="7" fillId="0" borderId="0" xfId="3" applyFont="1"/>
    <xf numFmtId="0" fontId="7" fillId="0" borderId="0" xfId="3" applyFont="1" applyAlignment="1">
      <alignment horizontal="left" vertical="center"/>
    </xf>
    <xf numFmtId="185" fontId="18" fillId="0" borderId="14" xfId="0" applyNumberFormat="1" applyFont="1" applyBorder="1">
      <alignment vertical="center"/>
    </xf>
    <xf numFmtId="0" fontId="20" fillId="0" borderId="0" xfId="0" applyFont="1" applyAlignment="1">
      <alignment horizontal="left" vertical="center"/>
    </xf>
    <xf numFmtId="0" fontId="23" fillId="3" borderId="14" xfId="0" applyFont="1" applyFill="1" applyBorder="1" applyAlignment="1">
      <alignment horizontal="center" vertical="center"/>
    </xf>
    <xf numFmtId="177" fontId="23" fillId="3" borderId="14" xfId="0" applyNumberFormat="1" applyFont="1" applyFill="1" applyBorder="1">
      <alignment vertical="center"/>
    </xf>
    <xf numFmtId="0" fontId="30" fillId="3" borderId="14" xfId="0" applyFont="1" applyFill="1" applyBorder="1" applyAlignment="1">
      <alignment horizontal="center" vertical="center"/>
    </xf>
    <xf numFmtId="0" fontId="31" fillId="0" borderId="0" xfId="0" applyFont="1">
      <alignment vertical="center"/>
    </xf>
    <xf numFmtId="0" fontId="7" fillId="0" borderId="0" xfId="4" applyFont="1">
      <alignment vertical="center"/>
    </xf>
    <xf numFmtId="0" fontId="7" fillId="0" borderId="3" xfId="0" applyFont="1" applyBorder="1" applyAlignment="1">
      <alignment horizontal="center" vertical="center"/>
    </xf>
    <xf numFmtId="3" fontId="7" fillId="0" borderId="0" xfId="0" applyNumberFormat="1" applyFont="1">
      <alignment vertical="center"/>
    </xf>
    <xf numFmtId="3" fontId="7" fillId="0" borderId="0" xfId="0" applyNumberFormat="1" applyFont="1" applyAlignment="1">
      <alignment horizontal="right" vertical="center"/>
    </xf>
    <xf numFmtId="0" fontId="6" fillId="2" borderId="0" xfId="2" applyFont="1" applyFill="1" applyAlignment="1">
      <alignment horizontal="center"/>
    </xf>
    <xf numFmtId="38" fontId="6" fillId="2" borderId="0" xfId="5" applyFont="1" applyFill="1" applyAlignment="1"/>
    <xf numFmtId="38" fontId="6" fillId="2" borderId="0" xfId="5" applyFont="1" applyFill="1" applyAlignment="1">
      <alignment horizontal="right"/>
    </xf>
    <xf numFmtId="0" fontId="6" fillId="2" borderId="2" xfId="2" applyFont="1" applyFill="1" applyBorder="1" applyAlignment="1">
      <alignment horizontal="center"/>
    </xf>
    <xf numFmtId="38" fontId="6" fillId="2" borderId="2" xfId="5" applyFont="1" applyFill="1" applyBorder="1" applyAlignment="1"/>
    <xf numFmtId="38" fontId="6" fillId="2" borderId="2" xfId="5" applyFont="1" applyFill="1" applyBorder="1" applyAlignment="1">
      <alignment horizontal="right"/>
    </xf>
    <xf numFmtId="38" fontId="6" fillId="2" borderId="0" xfId="5" applyFont="1" applyFill="1" applyBorder="1" applyAlignment="1"/>
    <xf numFmtId="0" fontId="16" fillId="0" borderId="0" xfId="0" applyFont="1">
      <alignment vertical="center"/>
    </xf>
    <xf numFmtId="177" fontId="6" fillId="2" borderId="12" xfId="1" applyNumberFormat="1" applyFont="1" applyFill="1" applyBorder="1" applyAlignment="1">
      <alignment horizontal="center"/>
    </xf>
    <xf numFmtId="177" fontId="6" fillId="2" borderId="0" xfId="1" applyNumberFormat="1" applyFont="1" applyFill="1" applyBorder="1" applyAlignment="1">
      <alignment horizontal="center"/>
    </xf>
    <xf numFmtId="177" fontId="6" fillId="2" borderId="2" xfId="1" applyNumberFormat="1" applyFont="1" applyFill="1" applyBorder="1" applyAlignment="1">
      <alignment horizontal="center"/>
    </xf>
    <xf numFmtId="0" fontId="6" fillId="2" borderId="12" xfId="0" applyFont="1" applyFill="1" applyBorder="1" applyAlignment="1">
      <alignment horizontal="center" vertical="center"/>
    </xf>
    <xf numFmtId="188" fontId="6" fillId="2" borderId="0" xfId="0" applyNumberFormat="1" applyFont="1" applyFill="1">
      <alignment vertical="center"/>
    </xf>
    <xf numFmtId="187" fontId="6" fillId="2" borderId="0" xfId="0" applyNumberFormat="1" applyFont="1" applyFill="1">
      <alignment vertical="center"/>
    </xf>
    <xf numFmtId="0" fontId="6" fillId="2" borderId="0" xfId="0" applyFont="1" applyFill="1" applyAlignment="1"/>
    <xf numFmtId="188" fontId="6" fillId="2" borderId="8" xfId="0" applyNumberFormat="1" applyFont="1" applyFill="1" applyBorder="1">
      <alignment vertical="center"/>
    </xf>
    <xf numFmtId="179" fontId="6" fillId="2" borderId="0" xfId="0" applyNumberFormat="1" applyFont="1" applyFill="1" applyAlignment="1"/>
    <xf numFmtId="0" fontId="6" fillId="2" borderId="0" xfId="0" applyFont="1" applyFill="1" applyAlignment="1">
      <alignment horizontal="center" vertical="center"/>
    </xf>
    <xf numFmtId="0" fontId="6" fillId="2" borderId="11" xfId="0" applyFont="1" applyFill="1" applyBorder="1" applyAlignment="1">
      <alignment horizontal="center" vertical="center"/>
    </xf>
    <xf numFmtId="0" fontId="6" fillId="2" borderId="3" xfId="0" applyFont="1" applyFill="1" applyBorder="1" applyAlignment="1">
      <alignment horizontal="center"/>
    </xf>
    <xf numFmtId="0" fontId="6" fillId="2" borderId="5" xfId="0" applyFont="1" applyFill="1" applyBorder="1" applyAlignment="1">
      <alignment horizontal="center"/>
    </xf>
    <xf numFmtId="0" fontId="6" fillId="2" borderId="2" xfId="0" applyFont="1" applyFill="1" applyBorder="1" applyAlignment="1">
      <alignment horizontal="center"/>
    </xf>
    <xf numFmtId="0" fontId="6" fillId="2" borderId="7" xfId="0" applyFont="1" applyFill="1" applyBorder="1" applyAlignment="1">
      <alignment horizontal="center"/>
    </xf>
    <xf numFmtId="0" fontId="32" fillId="2" borderId="7" xfId="0" applyFont="1" applyFill="1" applyBorder="1" applyAlignment="1">
      <alignment horizontal="center"/>
    </xf>
    <xf numFmtId="0" fontId="32" fillId="2" borderId="0" xfId="0" applyFont="1" applyFill="1" applyAlignment="1"/>
    <xf numFmtId="0" fontId="21" fillId="2" borderId="0" xfId="0" applyFont="1" applyFill="1" applyAlignment="1">
      <alignment horizontal="left" vertical="center"/>
    </xf>
    <xf numFmtId="176" fontId="6" fillId="2" borderId="0" xfId="1" applyNumberFormat="1" applyFont="1" applyFill="1" applyBorder="1"/>
    <xf numFmtId="0" fontId="6" fillId="2" borderId="1" xfId="0" applyFont="1" applyFill="1" applyBorder="1" applyAlignment="1">
      <alignment horizontal="left" vertical="center"/>
    </xf>
    <xf numFmtId="0" fontId="6" fillId="2" borderId="1" xfId="0" applyFont="1" applyFill="1" applyBorder="1" applyAlignment="1"/>
    <xf numFmtId="0" fontId="6" fillId="2" borderId="0" xfId="0" applyFont="1" applyFill="1" applyAlignment="1">
      <alignment horizontal="left" vertical="center" indent="1"/>
    </xf>
    <xf numFmtId="176" fontId="6" fillId="2" borderId="0" xfId="1" applyNumberFormat="1" applyFont="1" applyFill="1"/>
    <xf numFmtId="0" fontId="6" fillId="2" borderId="1" xfId="0" applyFont="1" applyFill="1" applyBorder="1" applyAlignment="1">
      <alignment horizontal="left" vertical="center" indent="1"/>
    </xf>
    <xf numFmtId="176" fontId="6" fillId="2" borderId="1" xfId="1" applyNumberFormat="1" applyFont="1" applyFill="1" applyBorder="1"/>
    <xf numFmtId="40" fontId="6" fillId="2" borderId="0" xfId="1" applyNumberFormat="1" applyFont="1" applyFill="1"/>
    <xf numFmtId="40" fontId="6" fillId="2" borderId="1" xfId="1" applyNumberFormat="1" applyFont="1" applyFill="1" applyBorder="1"/>
    <xf numFmtId="0" fontId="9" fillId="2" borderId="1" xfId="0" applyFont="1" applyFill="1" applyBorder="1" applyAlignment="1">
      <alignment horizontal="left" vertical="center" indent="1"/>
    </xf>
    <xf numFmtId="183" fontId="6" fillId="2" borderId="1" xfId="0" applyNumberFormat="1" applyFont="1" applyFill="1" applyBorder="1" applyAlignment="1"/>
    <xf numFmtId="0" fontId="9" fillId="2" borderId="0" xfId="0" applyFont="1" applyFill="1" applyAlignment="1">
      <alignment horizontal="left" vertical="center"/>
    </xf>
    <xf numFmtId="0" fontId="6" fillId="2" borderId="2" xfId="0" applyFont="1" applyFill="1" applyBorder="1" applyAlignment="1">
      <alignment horizontal="left" vertical="center" indent="1"/>
    </xf>
    <xf numFmtId="179" fontId="6" fillId="2" borderId="2" xfId="0" applyNumberFormat="1" applyFont="1" applyFill="1" applyBorder="1" applyAlignment="1"/>
    <xf numFmtId="179" fontId="6" fillId="2" borderId="1" xfId="0" applyNumberFormat="1" applyFont="1" applyFill="1" applyBorder="1" applyAlignment="1"/>
    <xf numFmtId="38" fontId="6" fillId="2" borderId="0" xfId="1" applyFont="1" applyFill="1"/>
    <xf numFmtId="38" fontId="6" fillId="2" borderId="1" xfId="1" applyFont="1" applyFill="1" applyBorder="1"/>
    <xf numFmtId="38" fontId="6" fillId="2" borderId="0" xfId="1" applyFont="1" applyFill="1" applyBorder="1"/>
    <xf numFmtId="0" fontId="6" fillId="2" borderId="0" xfId="0" applyFont="1" applyFill="1" applyAlignment="1">
      <alignment horizontal="left" vertical="center"/>
    </xf>
    <xf numFmtId="178" fontId="6" fillId="2" borderId="0" xfId="0" applyNumberFormat="1" applyFont="1" applyFill="1" applyAlignment="1"/>
    <xf numFmtId="178" fontId="6" fillId="2" borderId="1" xfId="0" applyNumberFormat="1" applyFont="1" applyFill="1" applyBorder="1" applyAlignment="1"/>
    <xf numFmtId="0" fontId="21" fillId="2" borderId="1" xfId="0" applyFont="1" applyFill="1" applyBorder="1" applyAlignment="1">
      <alignment horizontal="left" vertical="center" shrinkToFit="1"/>
    </xf>
    <xf numFmtId="38" fontId="6" fillId="2" borderId="2" xfId="1" applyFont="1" applyFill="1" applyBorder="1"/>
    <xf numFmtId="178" fontId="7" fillId="0" borderId="0" xfId="0" applyNumberFormat="1" applyFont="1" applyAlignment="1">
      <alignment horizontal="right" vertical="center"/>
    </xf>
    <xf numFmtId="0" fontId="7" fillId="0" borderId="0" xfId="0" applyFont="1" applyAlignment="1">
      <alignment horizontal="right" vertical="center"/>
    </xf>
    <xf numFmtId="182" fontId="6" fillId="0" borderId="0" xfId="0" applyNumberFormat="1" applyFont="1">
      <alignment vertical="center"/>
    </xf>
    <xf numFmtId="181" fontId="7" fillId="0" borderId="0" xfId="0" applyNumberFormat="1" applyFont="1" applyAlignment="1">
      <alignment horizontal="right" vertical="center"/>
    </xf>
    <xf numFmtId="0" fontId="6" fillId="2" borderId="1" xfId="0" applyFont="1" applyFill="1" applyBorder="1">
      <alignment vertical="center"/>
    </xf>
    <xf numFmtId="177" fontId="6" fillId="2" borderId="1" xfId="0" applyNumberFormat="1" applyFont="1" applyFill="1" applyBorder="1">
      <alignment vertical="center"/>
    </xf>
    <xf numFmtId="179" fontId="6" fillId="2" borderId="0" xfId="0" applyNumberFormat="1" applyFont="1" applyFill="1">
      <alignment vertical="center"/>
    </xf>
    <xf numFmtId="0" fontId="21" fillId="2" borderId="2" xfId="0" applyFont="1" applyFill="1" applyBorder="1" applyAlignment="1">
      <alignment horizontal="left" vertical="center"/>
    </xf>
    <xf numFmtId="179" fontId="6" fillId="2" borderId="2" xfId="0" applyNumberFormat="1" applyFont="1" applyFill="1" applyBorder="1">
      <alignment vertical="center"/>
    </xf>
    <xf numFmtId="179" fontId="21" fillId="2" borderId="0" xfId="0" applyNumberFormat="1" applyFont="1" applyFill="1" applyAlignment="1">
      <alignment horizontal="left" vertical="center"/>
    </xf>
    <xf numFmtId="0" fontId="22" fillId="2" borderId="0" xfId="0" applyFont="1" applyFill="1">
      <alignment vertical="center"/>
    </xf>
    <xf numFmtId="177" fontId="6" fillId="0" borderId="2" xfId="0" applyNumberFormat="1" applyFont="1" applyBorder="1" applyAlignment="1">
      <alignment horizontal="center" vertical="center"/>
    </xf>
    <xf numFmtId="0" fontId="8" fillId="0" borderId="3" xfId="0" applyFont="1" applyBorder="1" applyAlignment="1">
      <alignment horizontal="center" vertical="center"/>
    </xf>
    <xf numFmtId="177" fontId="9" fillId="0" borderId="2" xfId="0" applyNumberFormat="1" applyFont="1" applyBorder="1" applyAlignment="1">
      <alignment horizontal="center" vertical="center" wrapText="1"/>
    </xf>
    <xf numFmtId="0" fontId="29" fillId="0" borderId="0" xfId="0" applyFont="1">
      <alignment vertical="center"/>
    </xf>
    <xf numFmtId="189" fontId="23" fillId="0" borderId="14" xfId="0" applyNumberFormat="1" applyFont="1" applyBorder="1">
      <alignment vertical="center"/>
    </xf>
    <xf numFmtId="0" fontId="13" fillId="0" borderId="0" xfId="3" applyFont="1"/>
    <xf numFmtId="185" fontId="0" fillId="0" borderId="0" xfId="0" applyNumberFormat="1">
      <alignment vertical="center"/>
    </xf>
    <xf numFmtId="0" fontId="6" fillId="2" borderId="13" xfId="0" applyFont="1" applyFill="1" applyBorder="1" applyAlignment="1">
      <alignment horizontal="center" vertical="center"/>
    </xf>
    <xf numFmtId="0" fontId="36" fillId="0" borderId="0" xfId="0" applyFont="1">
      <alignment vertical="center"/>
    </xf>
    <xf numFmtId="184" fontId="6" fillId="2" borderId="3" xfId="0" applyNumberFormat="1" applyFont="1" applyFill="1" applyBorder="1" applyAlignment="1">
      <alignment horizontal="center"/>
    </xf>
    <xf numFmtId="184" fontId="6" fillId="2" borderId="5" xfId="0" applyNumberFormat="1" applyFont="1" applyFill="1" applyBorder="1" applyAlignment="1">
      <alignment horizontal="center"/>
    </xf>
    <xf numFmtId="180" fontId="6" fillId="2" borderId="5" xfId="0" applyNumberFormat="1" applyFont="1" applyFill="1" applyBorder="1" applyAlignment="1">
      <alignment horizontal="center"/>
    </xf>
    <xf numFmtId="178" fontId="6" fillId="2" borderId="5" xfId="0" applyNumberFormat="1" applyFont="1" applyFill="1" applyBorder="1" applyAlignment="1">
      <alignment horizontal="center"/>
    </xf>
    <xf numFmtId="180" fontId="6" fillId="2" borderId="4" xfId="0" applyNumberFormat="1" applyFont="1" applyFill="1" applyBorder="1" applyAlignment="1">
      <alignment horizontal="center"/>
    </xf>
    <xf numFmtId="179" fontId="6" fillId="2" borderId="5" xfId="0" applyNumberFormat="1" applyFont="1" applyFill="1" applyBorder="1" applyAlignment="1">
      <alignment horizontal="center"/>
    </xf>
    <xf numFmtId="184" fontId="6" fillId="2" borderId="0" xfId="0" applyNumberFormat="1" applyFont="1" applyFill="1" applyAlignment="1">
      <alignment horizontal="center"/>
    </xf>
    <xf numFmtId="184" fontId="6" fillId="2" borderId="8" xfId="0" applyNumberFormat="1" applyFont="1" applyFill="1" applyBorder="1" applyAlignment="1">
      <alignment horizontal="center"/>
    </xf>
    <xf numFmtId="180" fontId="6" fillId="2" borderId="8" xfId="0" applyNumberFormat="1" applyFont="1" applyFill="1" applyBorder="1" applyAlignment="1">
      <alignment horizontal="center"/>
    </xf>
    <xf numFmtId="178" fontId="6" fillId="2" borderId="8" xfId="0" applyNumberFormat="1" applyFont="1" applyFill="1" applyBorder="1" applyAlignment="1">
      <alignment horizontal="center"/>
    </xf>
    <xf numFmtId="180" fontId="6" fillId="2" borderId="9" xfId="0" applyNumberFormat="1" applyFont="1" applyFill="1" applyBorder="1" applyAlignment="1">
      <alignment horizontal="center"/>
    </xf>
    <xf numFmtId="179" fontId="6" fillId="2" borderId="8" xfId="0" applyNumberFormat="1" applyFont="1" applyFill="1" applyBorder="1" applyAlignment="1">
      <alignment horizontal="center"/>
    </xf>
    <xf numFmtId="184" fontId="6" fillId="2" borderId="7" xfId="0" applyNumberFormat="1" applyFont="1" applyFill="1" applyBorder="1" applyAlignment="1">
      <alignment horizontal="center"/>
    </xf>
    <xf numFmtId="180" fontId="6" fillId="2" borderId="7" xfId="0" applyNumberFormat="1" applyFont="1" applyFill="1" applyBorder="1" applyAlignment="1">
      <alignment horizontal="center"/>
    </xf>
    <xf numFmtId="178" fontId="6" fillId="2" borderId="7" xfId="0" applyNumberFormat="1" applyFont="1" applyFill="1" applyBorder="1" applyAlignment="1">
      <alignment horizontal="center"/>
    </xf>
    <xf numFmtId="180" fontId="6" fillId="2" borderId="6" xfId="0" applyNumberFormat="1" applyFont="1" applyFill="1" applyBorder="1" applyAlignment="1">
      <alignment horizontal="center"/>
    </xf>
    <xf numFmtId="179" fontId="6" fillId="2" borderId="7" xfId="0" applyNumberFormat="1" applyFont="1" applyFill="1" applyBorder="1" applyAlignment="1">
      <alignment horizontal="center"/>
    </xf>
    <xf numFmtId="0" fontId="9" fillId="2" borderId="1" xfId="0" applyFont="1" applyFill="1" applyBorder="1" applyAlignment="1">
      <alignment horizontal="center" vertical="center"/>
    </xf>
    <xf numFmtId="0" fontId="7" fillId="2" borderId="0" xfId="0" applyFont="1" applyFill="1">
      <alignment vertical="center"/>
    </xf>
    <xf numFmtId="187" fontId="6" fillId="2" borderId="0" xfId="0" applyNumberFormat="1" applyFont="1" applyFill="1" applyAlignment="1">
      <alignment horizontal="right" vertical="center"/>
    </xf>
    <xf numFmtId="180" fontId="6" fillId="2" borderId="0" xfId="0" applyNumberFormat="1" applyFont="1" applyFill="1">
      <alignment vertical="center"/>
    </xf>
    <xf numFmtId="2" fontId="6" fillId="2" borderId="0" xfId="0" applyNumberFormat="1" applyFont="1" applyFill="1" applyAlignment="1"/>
    <xf numFmtId="2" fontId="6" fillId="2" borderId="0" xfId="0" applyNumberFormat="1" applyFont="1" applyFill="1">
      <alignment vertical="center"/>
    </xf>
    <xf numFmtId="178" fontId="30" fillId="3" borderId="14" xfId="0" applyNumberFormat="1" applyFont="1" applyFill="1" applyBorder="1" applyAlignment="1">
      <alignment horizontal="center" vertical="center" wrapText="1"/>
    </xf>
    <xf numFmtId="0" fontId="36" fillId="0" borderId="0" xfId="0" applyFont="1" applyAlignment="1">
      <alignment horizontal="left" vertical="center"/>
    </xf>
    <xf numFmtId="190" fontId="23" fillId="0" borderId="14" xfId="0" applyNumberFormat="1" applyFont="1" applyBorder="1">
      <alignment vertical="center"/>
    </xf>
    <xf numFmtId="0" fontId="7" fillId="3" borderId="14" xfId="0" applyFont="1" applyFill="1" applyBorder="1" applyAlignment="1">
      <alignment horizontal="center" vertical="center"/>
    </xf>
    <xf numFmtId="0" fontId="9" fillId="2" borderId="3"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22" fillId="2" borderId="0" xfId="0" applyFont="1" applyFill="1" applyAlignment="1"/>
    <xf numFmtId="0" fontId="7" fillId="2" borderId="2" xfId="0" applyFont="1" applyFill="1" applyBorder="1">
      <alignment vertical="center"/>
    </xf>
    <xf numFmtId="0" fontId="20" fillId="0" borderId="0" xfId="0" applyFont="1">
      <alignment vertical="center"/>
    </xf>
    <xf numFmtId="179" fontId="6" fillId="2" borderId="3" xfId="0" applyNumberFormat="1" applyFont="1" applyFill="1" applyBorder="1">
      <alignment vertical="center"/>
    </xf>
    <xf numFmtId="179" fontId="9" fillId="2" borderId="0" xfId="0" applyNumberFormat="1" applyFont="1" applyFill="1">
      <alignment vertical="center"/>
    </xf>
    <xf numFmtId="0" fontId="9" fillId="2" borderId="2" xfId="0" applyFont="1" applyFill="1" applyBorder="1" applyAlignment="1">
      <alignment horizontal="center" vertical="top"/>
    </xf>
    <xf numFmtId="0" fontId="37" fillId="0" borderId="0" xfId="0" applyFont="1">
      <alignment vertical="center"/>
    </xf>
    <xf numFmtId="0" fontId="16" fillId="0" borderId="0" xfId="0" applyFont="1" applyAlignment="1">
      <alignment horizontal="center" vertical="center" wrapText="1"/>
    </xf>
    <xf numFmtId="188" fontId="16" fillId="0" borderId="0" xfId="0" applyNumberFormat="1" applyFont="1" applyAlignment="1">
      <alignment horizontal="center" vertical="center" wrapText="1"/>
    </xf>
    <xf numFmtId="188" fontId="16"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0" fontId="26" fillId="0" borderId="14" xfId="3" applyFont="1" applyBorder="1" applyAlignment="1">
      <alignment horizontal="center" vertical="center" wrapText="1"/>
    </xf>
    <xf numFmtId="0" fontId="38" fillId="0" borderId="0" xfId="3" applyFont="1"/>
    <xf numFmtId="0" fontId="39" fillId="0" borderId="0" xfId="3" applyFont="1"/>
    <xf numFmtId="0" fontId="25" fillId="4" borderId="14" xfId="3" applyFont="1" applyFill="1" applyBorder="1" applyAlignment="1">
      <alignment horizontal="center" vertical="center" wrapText="1"/>
    </xf>
    <xf numFmtId="183" fontId="7" fillId="0" borderId="14" xfId="3" applyNumberFormat="1" applyFont="1" applyBorder="1" applyAlignment="1">
      <alignment horizontal="right" vertical="center" wrapText="1"/>
    </xf>
    <xf numFmtId="0" fontId="26" fillId="0" borderId="14" xfId="3" applyFont="1" applyBorder="1" applyAlignment="1">
      <alignment horizontal="right" vertical="center" wrapText="1"/>
    </xf>
    <xf numFmtId="0" fontId="25" fillId="0" borderId="14" xfId="3" applyFont="1" applyBorder="1" applyAlignment="1">
      <alignment horizontal="justify" vertical="center" wrapText="1"/>
    </xf>
    <xf numFmtId="0" fontId="39" fillId="0" borderId="0" xfId="3" applyFont="1" applyAlignment="1">
      <alignment horizontal="left" vertical="center"/>
    </xf>
    <xf numFmtId="0" fontId="25" fillId="0" borderId="14" xfId="3" applyFont="1" applyBorder="1" applyAlignment="1">
      <alignment horizontal="center" vertical="center" wrapText="1"/>
    </xf>
    <xf numFmtId="3" fontId="7" fillId="0" borderId="14" xfId="3" applyNumberFormat="1" applyFont="1" applyBorder="1" applyAlignment="1">
      <alignment horizontal="center" vertical="center" wrapText="1"/>
    </xf>
    <xf numFmtId="0" fontId="42" fillId="0" borderId="3" xfId="3" applyFont="1" applyBorder="1" applyAlignment="1">
      <alignment wrapText="1"/>
    </xf>
    <xf numFmtId="0" fontId="43" fillId="0" borderId="0" xfId="0" applyFont="1">
      <alignment vertical="center"/>
    </xf>
    <xf numFmtId="0" fontId="11" fillId="0" borderId="0" xfId="0" applyFont="1">
      <alignment vertical="center"/>
    </xf>
    <xf numFmtId="0" fontId="44" fillId="0" borderId="0" xfId="0" applyFont="1">
      <alignment vertical="center"/>
    </xf>
    <xf numFmtId="0" fontId="45" fillId="0" borderId="0" xfId="0" applyFont="1">
      <alignment vertical="center"/>
    </xf>
    <xf numFmtId="0" fontId="46" fillId="0" borderId="0" xfId="0" applyFont="1">
      <alignment vertical="center"/>
    </xf>
    <xf numFmtId="186" fontId="32" fillId="0" borderId="14" xfId="0" applyNumberFormat="1" applyFont="1" applyBorder="1">
      <alignment vertical="center"/>
    </xf>
    <xf numFmtId="0" fontId="48" fillId="4" borderId="14" xfId="0" applyFont="1" applyFill="1" applyBorder="1" applyAlignment="1">
      <alignment horizontal="center" vertical="center" wrapText="1"/>
    </xf>
    <xf numFmtId="0" fontId="28" fillId="4" borderId="14" xfId="0" applyFont="1" applyFill="1" applyBorder="1" applyAlignment="1">
      <alignment horizontal="center" vertical="center" wrapText="1"/>
    </xf>
    <xf numFmtId="0" fontId="48" fillId="0" borderId="14" xfId="0" applyFont="1" applyBorder="1" applyAlignment="1">
      <alignment horizontal="center" vertical="center" wrapText="1"/>
    </xf>
    <xf numFmtId="0" fontId="16" fillId="0" borderId="14" xfId="0" applyFont="1" applyBorder="1" applyAlignment="1">
      <alignment horizontal="center" vertical="center" wrapText="1"/>
    </xf>
    <xf numFmtId="11" fontId="16" fillId="0" borderId="14" xfId="0" applyNumberFormat="1" applyFont="1" applyBorder="1" applyAlignment="1">
      <alignment horizontal="center" vertical="center" wrapText="1"/>
    </xf>
    <xf numFmtId="0" fontId="16" fillId="0" borderId="14" xfId="0" applyFont="1" applyBorder="1" applyAlignment="1">
      <alignment vertical="center" wrapText="1"/>
    </xf>
    <xf numFmtId="0" fontId="48" fillId="0" borderId="14" xfId="0" applyFont="1" applyBorder="1" applyAlignment="1">
      <alignment vertical="center" wrapText="1"/>
    </xf>
    <xf numFmtId="0" fontId="17" fillId="0" borderId="14" xfId="0" applyFont="1" applyBorder="1" applyAlignment="1">
      <alignment vertical="center" wrapText="1"/>
    </xf>
    <xf numFmtId="10" fontId="16" fillId="0" borderId="14" xfId="0" applyNumberFormat="1" applyFont="1" applyBorder="1" applyAlignment="1">
      <alignment horizontal="center" vertical="center" wrapText="1"/>
    </xf>
    <xf numFmtId="183" fontId="16" fillId="0" borderId="14" xfId="0" applyNumberFormat="1" applyFont="1" applyBorder="1" applyAlignment="1">
      <alignment horizontal="center" vertical="center" wrapText="1"/>
    </xf>
    <xf numFmtId="0" fontId="28" fillId="0" borderId="14" xfId="0" applyFont="1" applyBorder="1" applyAlignment="1">
      <alignment vertical="center" wrapText="1"/>
    </xf>
    <xf numFmtId="10" fontId="16" fillId="0" borderId="14" xfId="0" applyNumberFormat="1" applyFont="1" applyBorder="1" applyAlignment="1">
      <alignment vertical="center" wrapText="1"/>
    </xf>
    <xf numFmtId="0" fontId="25" fillId="4" borderId="10" xfId="3" applyFont="1" applyFill="1" applyBorder="1" applyAlignment="1">
      <alignment horizontal="center" vertical="center" wrapText="1"/>
    </xf>
    <xf numFmtId="0" fontId="28" fillId="4" borderId="4" xfId="0" applyFont="1" applyFill="1" applyBorder="1" applyAlignment="1">
      <alignment horizontal="center" vertical="center" wrapText="1"/>
    </xf>
    <xf numFmtId="0" fontId="48" fillId="4" borderId="4" xfId="0" applyFont="1" applyFill="1" applyBorder="1" applyAlignment="1">
      <alignment horizontal="center" vertical="center" wrapText="1"/>
    </xf>
    <xf numFmtId="0" fontId="48" fillId="4" borderId="6" xfId="0" applyFont="1" applyFill="1" applyBorder="1" applyAlignment="1">
      <alignment horizontal="center" vertical="center" wrapText="1"/>
    </xf>
    <xf numFmtId="0" fontId="0" fillId="4" borderId="6" xfId="0" applyFill="1" applyBorder="1" applyAlignment="1">
      <alignment vertical="center" wrapText="1"/>
    </xf>
    <xf numFmtId="0" fontId="28" fillId="4" borderId="9" xfId="0" applyFont="1" applyFill="1" applyBorder="1" applyAlignment="1">
      <alignment horizontal="center" vertical="center" wrapText="1"/>
    </xf>
    <xf numFmtId="0" fontId="48" fillId="4" borderId="9" xfId="0" applyFont="1" applyFill="1" applyBorder="1" applyAlignment="1">
      <alignment horizontal="center" vertical="center" wrapText="1"/>
    </xf>
    <xf numFmtId="192" fontId="16" fillId="0" borderId="14" xfId="0" applyNumberFormat="1" applyFont="1" applyBorder="1" applyAlignment="1">
      <alignment horizontal="center" vertical="center" wrapText="1"/>
    </xf>
    <xf numFmtId="0" fontId="28" fillId="5" borderId="14" xfId="0" applyFont="1" applyFill="1" applyBorder="1" applyAlignment="1">
      <alignment horizontal="center" vertical="center"/>
    </xf>
    <xf numFmtId="0" fontId="28" fillId="5" borderId="14" xfId="0" applyFont="1" applyFill="1" applyBorder="1" applyAlignment="1">
      <alignment horizontal="right" vertical="center"/>
    </xf>
    <xf numFmtId="0" fontId="28" fillId="5" borderId="14" xfId="0" applyFont="1" applyFill="1" applyBorder="1" applyAlignment="1">
      <alignment horizontal="right" vertical="center" wrapText="1"/>
    </xf>
    <xf numFmtId="0" fontId="0" fillId="4" borderId="6" xfId="0" applyFill="1" applyBorder="1">
      <alignment vertical="center"/>
    </xf>
    <xf numFmtId="0" fontId="48" fillId="4" borderId="9" xfId="0" applyFont="1" applyFill="1" applyBorder="1" applyAlignment="1">
      <alignment horizontal="center" vertical="center"/>
    </xf>
    <xf numFmtId="0" fontId="26" fillId="4" borderId="4" xfId="0" applyFont="1" applyFill="1" applyBorder="1" applyAlignment="1">
      <alignment horizontal="center" vertical="center" wrapText="1"/>
    </xf>
    <xf numFmtId="9" fontId="26" fillId="4" borderId="4" xfId="0" applyNumberFormat="1" applyFont="1" applyFill="1" applyBorder="1" applyAlignment="1">
      <alignment horizontal="center" vertical="center" wrapText="1"/>
    </xf>
    <xf numFmtId="0" fontId="25" fillId="4" borderId="4" xfId="0" applyFont="1" applyFill="1" applyBorder="1" applyAlignment="1">
      <alignment horizontal="center" vertical="center" wrapText="1"/>
    </xf>
    <xf numFmtId="0" fontId="26" fillId="4" borderId="4" xfId="0" applyFont="1" applyFill="1" applyBorder="1" applyAlignment="1">
      <alignment horizontal="center" vertical="center"/>
    </xf>
    <xf numFmtId="0" fontId="25" fillId="4" borderId="9" xfId="0" applyFont="1" applyFill="1" applyBorder="1" applyAlignment="1">
      <alignment horizontal="center" vertical="center" wrapText="1"/>
    </xf>
    <xf numFmtId="0" fontId="25" fillId="4" borderId="9" xfId="0" applyFont="1" applyFill="1" applyBorder="1" applyAlignment="1">
      <alignment horizontal="center" vertical="center"/>
    </xf>
    <xf numFmtId="0" fontId="0" fillId="4" borderId="9" xfId="0" applyFill="1" applyBorder="1">
      <alignment vertical="center"/>
    </xf>
    <xf numFmtId="0" fontId="25" fillId="4" borderId="6" xfId="0" applyFont="1" applyFill="1" applyBorder="1" applyAlignment="1">
      <alignment horizontal="center" vertical="center" wrapText="1"/>
    </xf>
    <xf numFmtId="0" fontId="26" fillId="5" borderId="14" xfId="0" applyFont="1" applyFill="1" applyBorder="1" applyAlignment="1">
      <alignment horizontal="center" vertical="center"/>
    </xf>
    <xf numFmtId="192" fontId="26" fillId="5" borderId="14" xfId="0" applyNumberFormat="1" applyFont="1" applyFill="1" applyBorder="1" applyAlignment="1">
      <alignment horizontal="right" vertical="center"/>
    </xf>
    <xf numFmtId="0" fontId="26" fillId="5" borderId="14" xfId="0" applyFont="1" applyFill="1" applyBorder="1" applyAlignment="1">
      <alignment horizontal="right" vertical="center" wrapText="1"/>
    </xf>
    <xf numFmtId="188" fontId="26" fillId="5" borderId="14" xfId="0" applyNumberFormat="1" applyFont="1" applyFill="1" applyBorder="1" applyAlignment="1">
      <alignment horizontal="right" vertical="center"/>
    </xf>
    <xf numFmtId="0" fontId="26" fillId="5" borderId="14" xfId="0" applyFont="1" applyFill="1" applyBorder="1" applyAlignment="1">
      <alignment horizontal="right" vertical="center"/>
    </xf>
    <xf numFmtId="9" fontId="28" fillId="4" borderId="4" xfId="0" applyNumberFormat="1" applyFont="1" applyFill="1" applyBorder="1" applyAlignment="1">
      <alignment horizontal="center" vertical="center"/>
    </xf>
    <xf numFmtId="0" fontId="28" fillId="5" borderId="14" xfId="0" applyFont="1" applyFill="1" applyBorder="1">
      <alignment vertical="center"/>
    </xf>
    <xf numFmtId="192" fontId="28" fillId="5" borderId="14" xfId="0" applyNumberFormat="1" applyFont="1" applyFill="1" applyBorder="1">
      <alignment vertical="center"/>
    </xf>
    <xf numFmtId="0" fontId="28" fillId="5" borderId="4" xfId="0" applyFont="1" applyFill="1" applyBorder="1" applyAlignment="1">
      <alignment horizontal="center" vertical="center"/>
    </xf>
    <xf numFmtId="0" fontId="28" fillId="5" borderId="10" xfId="0" applyFont="1" applyFill="1" applyBorder="1" applyAlignment="1">
      <alignment horizontal="center" vertical="center"/>
    </xf>
    <xf numFmtId="0" fontId="28" fillId="5" borderId="11" xfId="0" applyFont="1" applyFill="1" applyBorder="1" applyAlignment="1">
      <alignment horizontal="center" vertical="center"/>
    </xf>
    <xf numFmtId="177" fontId="7" fillId="3" borderId="14" xfId="0" applyNumberFormat="1" applyFont="1" applyFill="1" applyBorder="1">
      <alignment vertical="center"/>
    </xf>
    <xf numFmtId="189" fontId="7" fillId="0" borderId="14" xfId="0" applyNumberFormat="1" applyFont="1" applyBorder="1">
      <alignment vertical="center"/>
    </xf>
    <xf numFmtId="3" fontId="7" fillId="0" borderId="14" xfId="0" applyNumberFormat="1" applyFont="1" applyBorder="1">
      <alignment vertical="center"/>
    </xf>
    <xf numFmtId="186" fontId="7" fillId="0" borderId="14" xfId="0" applyNumberFormat="1" applyFont="1" applyBorder="1">
      <alignment vertical="center"/>
    </xf>
    <xf numFmtId="190" fontId="7" fillId="0" borderId="14" xfId="0" applyNumberFormat="1" applyFont="1" applyBorder="1">
      <alignment vertical="center"/>
    </xf>
    <xf numFmtId="3" fontId="32" fillId="0" borderId="14" xfId="0" applyNumberFormat="1" applyFont="1" applyBorder="1">
      <alignment vertical="center"/>
    </xf>
    <xf numFmtId="0" fontId="0" fillId="4" borderId="9" xfId="0" applyFill="1" applyBorder="1" applyAlignment="1">
      <alignment vertical="center" wrapText="1"/>
    </xf>
    <xf numFmtId="191" fontId="28" fillId="5" borderId="11" xfId="0" applyNumberFormat="1" applyFont="1" applyFill="1" applyBorder="1" applyAlignment="1">
      <alignment horizontal="right" vertical="center"/>
    </xf>
    <xf numFmtId="192" fontId="28" fillId="5" borderId="11" xfId="0" applyNumberFormat="1" applyFont="1" applyFill="1" applyBorder="1" applyAlignment="1">
      <alignment horizontal="right" vertical="center"/>
    </xf>
    <xf numFmtId="1" fontId="28" fillId="5" borderId="14" xfId="0" applyNumberFormat="1" applyFont="1" applyFill="1" applyBorder="1" applyAlignment="1">
      <alignment horizontal="right" vertical="center"/>
    </xf>
    <xf numFmtId="2" fontId="28" fillId="5" borderId="14" xfId="0" applyNumberFormat="1" applyFont="1" applyFill="1" applyBorder="1" applyAlignment="1">
      <alignment horizontal="right" vertical="center"/>
    </xf>
    <xf numFmtId="192" fontId="28" fillId="5" borderId="4" xfId="0" applyNumberFormat="1" applyFont="1" applyFill="1" applyBorder="1">
      <alignment vertical="center"/>
    </xf>
    <xf numFmtId="0" fontId="28" fillId="5" borderId="4" xfId="0" applyFont="1" applyFill="1" applyBorder="1" applyAlignment="1">
      <alignment horizontal="right" vertical="center"/>
    </xf>
    <xf numFmtId="0" fontId="28" fillId="5" borderId="4" xfId="0" applyFont="1" applyFill="1" applyBorder="1">
      <alignment vertical="center"/>
    </xf>
    <xf numFmtId="0" fontId="16" fillId="0" borderId="0" xfId="0" applyFont="1" applyAlignment="1">
      <alignment vertical="center" wrapText="1"/>
    </xf>
    <xf numFmtId="0" fontId="52" fillId="0" borderId="0" xfId="0" applyFont="1" applyAlignment="1">
      <alignment horizontal="center" vertical="center" wrapText="1"/>
    </xf>
    <xf numFmtId="0" fontId="16" fillId="0" borderId="2" xfId="0" applyFont="1" applyBorder="1" applyAlignment="1">
      <alignment vertical="center" wrapText="1"/>
    </xf>
    <xf numFmtId="0" fontId="52"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50" fillId="0" borderId="1" xfId="0" applyFont="1" applyBorder="1" applyAlignment="1">
      <alignment vertical="center" wrapText="1"/>
    </xf>
    <xf numFmtId="0" fontId="20" fillId="0" borderId="1" xfId="0" applyFont="1" applyBorder="1">
      <alignment vertical="center"/>
    </xf>
    <xf numFmtId="0" fontId="0" fillId="0" borderId="1" xfId="0" applyBorder="1">
      <alignment vertical="center"/>
    </xf>
    <xf numFmtId="0" fontId="8" fillId="0" borderId="0" xfId="4" applyFont="1">
      <alignment vertical="center"/>
    </xf>
    <xf numFmtId="191" fontId="6" fillId="0" borderId="0" xfId="0" applyNumberFormat="1" applyFont="1">
      <alignment vertical="center"/>
    </xf>
    <xf numFmtId="0" fontId="16" fillId="0" borderId="0" xfId="6" applyFont="1" applyAlignment="1">
      <alignment horizontal="left" vertical="center"/>
    </xf>
    <xf numFmtId="0" fontId="1" fillId="0" borderId="0" xfId="6">
      <alignment vertical="center"/>
    </xf>
    <xf numFmtId="0" fontId="16" fillId="0" borderId="0" xfId="6" applyFont="1" applyAlignment="1">
      <alignment horizontal="left" vertical="center" wrapText="1"/>
    </xf>
    <xf numFmtId="0" fontId="7" fillId="0" borderId="0" xfId="6" applyFont="1">
      <alignment vertical="center"/>
    </xf>
    <xf numFmtId="0" fontId="1" fillId="0" borderId="0" xfId="6" applyAlignment="1">
      <alignment vertical="center" wrapText="1"/>
    </xf>
    <xf numFmtId="0" fontId="5" fillId="2" borderId="3" xfId="2" applyFont="1" applyFill="1" applyBorder="1" applyAlignment="1">
      <alignment horizontal="center" vertical="center" wrapText="1"/>
    </xf>
    <xf numFmtId="0" fontId="5" fillId="2" borderId="2" xfId="2" applyFont="1" applyFill="1" applyBorder="1" applyAlignment="1">
      <alignment horizontal="center" vertical="center"/>
    </xf>
    <xf numFmtId="0" fontId="5" fillId="2" borderId="3" xfId="2" applyFont="1" applyFill="1" applyBorder="1" applyAlignment="1">
      <alignment horizontal="center" vertical="center"/>
    </xf>
    <xf numFmtId="0" fontId="5" fillId="2" borderId="2" xfId="2"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32" fillId="2" borderId="5" xfId="0" applyFont="1" applyFill="1" applyBorder="1" applyAlignment="1">
      <alignment horizontal="center" vertical="center"/>
    </xf>
    <xf numFmtId="0" fontId="32" fillId="2" borderId="7"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3" xfId="0" applyFont="1" applyFill="1" applyBorder="1" applyAlignment="1">
      <alignment horizontal="center" vertical="center"/>
    </xf>
    <xf numFmtId="177" fontId="18" fillId="0" borderId="4" xfId="0" applyNumberFormat="1" applyFont="1" applyBorder="1" applyAlignment="1">
      <alignment horizontal="center" vertical="center"/>
    </xf>
    <xf numFmtId="177" fontId="18" fillId="0" borderId="9" xfId="0" applyNumberFormat="1" applyFont="1" applyBorder="1" applyAlignment="1">
      <alignment horizontal="center" vertical="center"/>
    </xf>
    <xf numFmtId="177" fontId="18" fillId="0" borderId="6" xfId="0" applyNumberFormat="1" applyFont="1" applyBorder="1" applyAlignment="1">
      <alignment horizontal="center" vertical="center"/>
    </xf>
    <xf numFmtId="185" fontId="18" fillId="0" borderId="4" xfId="0" applyNumberFormat="1" applyFont="1" applyBorder="1" applyAlignment="1">
      <alignment horizontal="center" vertical="center"/>
    </xf>
    <xf numFmtId="185" fontId="18" fillId="0" borderId="9" xfId="0" applyNumberFormat="1" applyFont="1" applyBorder="1" applyAlignment="1">
      <alignment horizontal="center" vertical="center"/>
    </xf>
    <xf numFmtId="185" fontId="18" fillId="0" borderId="6" xfId="0" applyNumberFormat="1" applyFont="1" applyBorder="1" applyAlignment="1">
      <alignment horizontal="center" vertical="center"/>
    </xf>
    <xf numFmtId="0" fontId="16" fillId="0" borderId="14" xfId="0" applyFont="1" applyBorder="1" applyAlignment="1">
      <alignment vertical="center" wrapText="1"/>
    </xf>
    <xf numFmtId="0" fontId="16" fillId="0" borderId="4" xfId="0" applyFont="1" applyBorder="1" applyAlignment="1">
      <alignment vertical="center" wrapText="1"/>
    </xf>
    <xf numFmtId="0" fontId="17" fillId="0" borderId="6" xfId="0" applyFont="1" applyBorder="1" applyAlignment="1">
      <alignment vertical="center" wrapText="1"/>
    </xf>
    <xf numFmtId="0" fontId="16" fillId="0" borderId="14" xfId="0" applyFont="1" applyBorder="1" applyAlignment="1">
      <alignment horizontal="center" vertical="center" wrapText="1"/>
    </xf>
    <xf numFmtId="0" fontId="17" fillId="0" borderId="14" xfId="0" applyFont="1" applyBorder="1" applyAlignment="1">
      <alignment vertical="center" wrapText="1"/>
    </xf>
    <xf numFmtId="0" fontId="16" fillId="0" borderId="4" xfId="0" applyFont="1" applyBorder="1" applyAlignment="1">
      <alignment horizontal="left" vertical="center" wrapText="1" indent="1"/>
    </xf>
    <xf numFmtId="0" fontId="49" fillId="4" borderId="14" xfId="0" applyFont="1" applyFill="1" applyBorder="1" applyAlignment="1">
      <alignment horizontal="center" vertical="center" wrapText="1"/>
    </xf>
    <xf numFmtId="0" fontId="26" fillId="4" borderId="14" xfId="0" applyFont="1" applyFill="1" applyBorder="1" applyAlignment="1">
      <alignment horizontal="center" vertical="center" wrapText="1"/>
    </xf>
    <xf numFmtId="0" fontId="25" fillId="4" borderId="14" xfId="0" applyFont="1" applyFill="1" applyBorder="1" applyAlignment="1">
      <alignment horizontal="center" vertical="center"/>
    </xf>
    <xf numFmtId="0" fontId="7" fillId="0" borderId="14" xfId="3" applyFont="1" applyBorder="1" applyAlignment="1">
      <alignment horizontal="left" vertical="center" wrapText="1"/>
    </xf>
    <xf numFmtId="0" fontId="25" fillId="0" borderId="10" xfId="3" applyFont="1" applyBorder="1" applyAlignment="1">
      <alignment horizontal="left" vertical="center" wrapText="1"/>
    </xf>
    <xf numFmtId="0" fontId="25" fillId="0" borderId="14" xfId="3" applyFont="1" applyBorder="1" applyAlignment="1">
      <alignment horizontal="left" vertical="center" wrapText="1"/>
    </xf>
    <xf numFmtId="0" fontId="7" fillId="0" borderId="8" xfId="3" applyFont="1" applyBorder="1" applyAlignment="1">
      <alignment horizontal="justify" vertical="center" wrapText="1"/>
    </xf>
    <xf numFmtId="0" fontId="7" fillId="0" borderId="0" xfId="3" applyFont="1" applyAlignment="1">
      <alignment horizontal="justify" vertical="center" wrapText="1"/>
    </xf>
    <xf numFmtId="0" fontId="7" fillId="0" borderId="12" xfId="3" applyFont="1" applyBorder="1" applyAlignment="1">
      <alignment horizontal="justify" vertical="center" wrapText="1"/>
    </xf>
    <xf numFmtId="0" fontId="13" fillId="0" borderId="8" xfId="3" applyFont="1" applyBorder="1" applyAlignment="1">
      <alignment horizontal="left" vertical="center" wrapText="1"/>
    </xf>
    <xf numFmtId="0" fontId="7" fillId="0" borderId="0" xfId="3" applyFont="1" applyAlignment="1">
      <alignment horizontal="left" vertical="center" wrapText="1"/>
    </xf>
    <xf numFmtId="0" fontId="7" fillId="0" borderId="12" xfId="3" applyFont="1" applyBorder="1" applyAlignment="1">
      <alignment horizontal="left" vertical="center" wrapText="1"/>
    </xf>
    <xf numFmtId="0" fontId="7" fillId="0" borderId="8" xfId="3" applyFont="1" applyBorder="1" applyAlignment="1">
      <alignment horizontal="left" vertical="center" wrapText="1"/>
    </xf>
    <xf numFmtId="0" fontId="7" fillId="0" borderId="7" xfId="3" applyFont="1" applyBorder="1" applyAlignment="1">
      <alignment horizontal="left" vertical="center" wrapText="1"/>
    </xf>
    <xf numFmtId="0" fontId="7" fillId="0" borderId="2" xfId="3" applyFont="1" applyBorder="1" applyAlignment="1">
      <alignment horizontal="left" vertical="center" wrapText="1"/>
    </xf>
    <xf numFmtId="0" fontId="7" fillId="0" borderId="13" xfId="3" applyFont="1" applyBorder="1" applyAlignment="1">
      <alignment horizontal="left" vertical="center" wrapText="1"/>
    </xf>
    <xf numFmtId="0" fontId="13" fillId="0" borderId="14" xfId="3" applyFont="1" applyBorder="1" applyAlignment="1">
      <alignment horizontal="left" vertical="center" wrapText="1"/>
    </xf>
    <xf numFmtId="0" fontId="48" fillId="4" borderId="14" xfId="0" applyFont="1" applyFill="1" applyBorder="1" applyAlignment="1">
      <alignment horizontal="center" vertical="center"/>
    </xf>
    <xf numFmtId="0" fontId="0" fillId="4" borderId="6" xfId="0" applyFill="1" applyBorder="1">
      <alignment vertical="center"/>
    </xf>
    <xf numFmtId="0" fontId="28" fillId="4" borderId="4" xfId="0" applyFont="1" applyFill="1" applyBorder="1" applyAlignment="1">
      <alignment horizontal="center" vertical="center"/>
    </xf>
    <xf numFmtId="0" fontId="48" fillId="4" borderId="9" xfId="0" applyFont="1" applyFill="1" applyBorder="1" applyAlignment="1">
      <alignment horizontal="center" vertical="center"/>
    </xf>
    <xf numFmtId="177" fontId="18" fillId="0" borderId="4" xfId="0" applyNumberFormat="1" applyFont="1" applyBorder="1" applyAlignment="1">
      <alignment horizontal="right" vertical="center"/>
    </xf>
    <xf numFmtId="177" fontId="18" fillId="0" borderId="9" xfId="0" applyNumberFormat="1" applyFont="1" applyBorder="1" applyAlignment="1">
      <alignment horizontal="right" vertical="center"/>
    </xf>
    <xf numFmtId="177" fontId="18" fillId="0" borderId="6" xfId="0" applyNumberFormat="1" applyFont="1" applyBorder="1" applyAlignment="1">
      <alignment horizontal="right" vertical="center"/>
    </xf>
    <xf numFmtId="185" fontId="18" fillId="0" borderId="4" xfId="0" applyNumberFormat="1" applyFont="1" applyBorder="1" applyAlignment="1">
      <alignment horizontal="right" vertical="center"/>
    </xf>
    <xf numFmtId="185" fontId="18" fillId="0" borderId="9" xfId="0" applyNumberFormat="1" applyFont="1" applyBorder="1" applyAlignment="1">
      <alignment horizontal="right" vertical="center"/>
    </xf>
    <xf numFmtId="185" fontId="18" fillId="0" borderId="6" xfId="0" applyNumberFormat="1" applyFont="1" applyBorder="1" applyAlignment="1">
      <alignment horizontal="right" vertical="center"/>
    </xf>
  </cellXfs>
  <cellStyles count="7">
    <cellStyle name="桁区切り 2" xfId="1" xr:uid="{00000000-0005-0000-0000-000002000000}"/>
    <cellStyle name="桁区切り 3" xfId="5" xr:uid="{D9030690-787C-4FDF-9187-061AD03C8F48}"/>
    <cellStyle name="標準" xfId="0" builtinId="0"/>
    <cellStyle name="標準 2" xfId="3" xr:uid="{83096A28-22C0-4729-8D55-FAB25F2CEAC5}"/>
    <cellStyle name="標準 3" xfId="4" xr:uid="{F334CAAC-06E3-4D6B-9A23-106B6254BA94}"/>
    <cellStyle name="標準 6" xfId="6" xr:uid="{37DCF8A7-CE67-400E-A7C3-B3D77E038328}"/>
    <cellStyle name="標準_sabaC2008v05" xfId="2" xr:uid="{033DC658-E165-4437-8BA0-91FDE866831E}"/>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6EBCF-4B50-41C6-AD51-E46BC137EFAF}">
  <dimension ref="A2:A6"/>
  <sheetViews>
    <sheetView tabSelected="1" zoomScaleNormal="100" workbookViewId="0">
      <selection activeCell="C3" sqref="C3"/>
    </sheetView>
  </sheetViews>
  <sheetFormatPr defaultRowHeight="13.5"/>
  <cols>
    <col min="1" max="1" width="100.625" style="231" customWidth="1"/>
    <col min="2" max="16384" width="9" style="231"/>
  </cols>
  <sheetData>
    <row r="2" spans="1:1">
      <c r="A2" s="230" t="s">
        <v>314</v>
      </c>
    </row>
    <row r="3" spans="1:1" ht="40.5">
      <c r="A3" s="232" t="s">
        <v>317</v>
      </c>
    </row>
    <row r="4" spans="1:1" ht="15">
      <c r="A4" s="233"/>
    </row>
    <row r="5" spans="1:1">
      <c r="A5" s="231" t="s">
        <v>315</v>
      </c>
    </row>
    <row r="6" spans="1:1" ht="27">
      <c r="A6" s="234" t="s">
        <v>316</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15A55-E366-4183-9A3D-3FF209776FA5}">
  <dimension ref="A1:H53"/>
  <sheetViews>
    <sheetView zoomScale="90" zoomScaleNormal="90" workbookViewId="0">
      <selection activeCell="A2" sqref="A2"/>
    </sheetView>
  </sheetViews>
  <sheetFormatPr defaultColWidth="9" defaultRowHeight="13.5"/>
  <cols>
    <col min="1" max="1" width="18" style="20" customWidth="1"/>
    <col min="2" max="3" width="15" style="20" customWidth="1"/>
    <col min="4" max="4" width="9" style="20" customWidth="1"/>
    <col min="5" max="5" width="16.375" style="20" customWidth="1"/>
    <col min="6" max="7" width="9" style="20" customWidth="1"/>
    <col min="8" max="16384" width="9" style="20"/>
  </cols>
  <sheetData>
    <row r="1" spans="1:8">
      <c r="A1" s="20"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8" ht="15">
      <c r="A3" s="25" t="s">
        <v>110</v>
      </c>
      <c r="B3" s="24"/>
      <c r="C3" s="24"/>
      <c r="D3" s="24"/>
      <c r="E3" s="24"/>
      <c r="F3" s="24"/>
      <c r="G3" s="24"/>
      <c r="H3" s="24"/>
    </row>
    <row r="4" spans="1:8" ht="15" customHeight="1">
      <c r="A4" s="162" t="s">
        <v>111</v>
      </c>
      <c r="B4" s="162" t="s">
        <v>112</v>
      </c>
      <c r="C4" s="162" t="s">
        <v>113</v>
      </c>
      <c r="D4" s="163" t="s">
        <v>114</v>
      </c>
      <c r="E4" s="163" t="s">
        <v>115</v>
      </c>
      <c r="F4" s="163" t="s">
        <v>116</v>
      </c>
      <c r="G4" s="163" t="s">
        <v>117</v>
      </c>
      <c r="H4" s="24"/>
    </row>
    <row r="5" spans="1:8" ht="15" customHeight="1">
      <c r="A5" s="164" t="s">
        <v>118</v>
      </c>
      <c r="B5" s="164" t="s">
        <v>119</v>
      </c>
      <c r="C5" s="164" t="s">
        <v>120</v>
      </c>
      <c r="D5" s="165">
        <v>1.06E-2</v>
      </c>
      <c r="E5" s="166">
        <v>4.8500000000000002E-6</v>
      </c>
      <c r="F5" s="165">
        <v>0.54700000000000004</v>
      </c>
      <c r="G5" s="165" t="s">
        <v>14</v>
      </c>
      <c r="H5" s="24"/>
    </row>
    <row r="6" spans="1:8" ht="15" customHeight="1">
      <c r="A6" s="24" t="s">
        <v>121</v>
      </c>
      <c r="B6" s="24"/>
      <c r="C6" s="24"/>
      <c r="D6" s="24"/>
      <c r="E6" s="24"/>
      <c r="F6" s="24"/>
      <c r="G6" s="24"/>
      <c r="H6" s="24"/>
    </row>
    <row r="7" spans="1:8" ht="15" customHeight="1">
      <c r="A7" s="24"/>
      <c r="B7" s="24"/>
      <c r="C7" s="24"/>
      <c r="D7" s="24"/>
      <c r="E7" s="24"/>
      <c r="F7" s="24"/>
      <c r="G7" s="24"/>
      <c r="H7" s="24"/>
    </row>
    <row r="8" spans="1:8" ht="15" customHeight="1"/>
    <row r="9" spans="1:8" ht="15" customHeight="1"/>
    <row r="10" spans="1:8" ht="15" customHeight="1"/>
    <row r="11" spans="1:8" ht="15" customHeight="1"/>
    <row r="12" spans="1:8" ht="15" customHeight="1"/>
    <row r="13" spans="1:8" ht="15" customHeight="1"/>
    <row r="14" spans="1:8" ht="15" customHeight="1"/>
    <row r="15" spans="1:8" ht="15" customHeight="1"/>
    <row r="16" spans="1:8" ht="15" customHeight="1"/>
    <row r="17" spans="1:1" ht="15" customHeight="1"/>
    <row r="18" spans="1:1" ht="15" customHeight="1"/>
    <row r="19" spans="1:1" ht="15" customHeight="1"/>
    <row r="20" spans="1:1" ht="15" customHeight="1">
      <c r="A20" s="146"/>
    </row>
    <row r="21" spans="1:1" ht="15" customHeight="1"/>
    <row r="22" spans="1:1" ht="15" customHeight="1"/>
    <row r="23" spans="1:1" ht="15" customHeight="1"/>
    <row r="24" spans="1:1" ht="15" customHeight="1"/>
    <row r="25" spans="1:1" ht="15" customHeight="1"/>
    <row r="26" spans="1:1" ht="15" customHeight="1"/>
    <row r="27" spans="1:1" ht="15" customHeight="1"/>
    <row r="28" spans="1:1" ht="15" customHeight="1"/>
    <row r="29" spans="1:1" ht="15" customHeight="1"/>
    <row r="30" spans="1:1" ht="15" customHeight="1"/>
    <row r="31" spans="1:1" ht="15" customHeight="1"/>
    <row r="32" spans="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sheetData>
  <phoneticPr fontId="3"/>
  <pageMargins left="0.7" right="0.7" top="0.75" bottom="0.75" header="0.3" footer="0.3"/>
  <pageSetup paperSize="9" orientation="portrait"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C1FD7-62EE-4D08-80CF-127CAE43E74E}">
  <dimension ref="A1:C52"/>
  <sheetViews>
    <sheetView zoomScale="90" zoomScaleNormal="90" workbookViewId="0">
      <selection activeCell="A2" sqref="A2"/>
    </sheetView>
  </sheetViews>
  <sheetFormatPr defaultColWidth="9" defaultRowHeight="13.5"/>
  <cols>
    <col min="1" max="1" width="15.25" style="20" customWidth="1"/>
    <col min="2" max="2" width="12.375" style="20" customWidth="1"/>
    <col min="3" max="3" width="63.375" style="20" customWidth="1"/>
    <col min="4" max="16384" width="9" style="20"/>
  </cols>
  <sheetData>
    <row r="1" spans="1:3">
      <c r="A1" s="20"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3" ht="15">
      <c r="A3" s="147" t="s">
        <v>122</v>
      </c>
    </row>
    <row r="4" spans="1:3" ht="15" customHeight="1">
      <c r="A4" s="162" t="s">
        <v>123</v>
      </c>
      <c r="B4" s="162" t="s">
        <v>124</v>
      </c>
      <c r="C4" s="162" t="s">
        <v>125</v>
      </c>
    </row>
    <row r="5" spans="1:3" ht="15" customHeight="1">
      <c r="A5" s="167" t="s">
        <v>126</v>
      </c>
      <c r="B5" s="165" t="s">
        <v>127</v>
      </c>
      <c r="C5" s="168" t="s">
        <v>128</v>
      </c>
    </row>
    <row r="6" spans="1:3" ht="15" customHeight="1">
      <c r="A6" s="167" t="s">
        <v>129</v>
      </c>
      <c r="B6" s="165" t="s">
        <v>130</v>
      </c>
      <c r="C6" s="168" t="s">
        <v>131</v>
      </c>
    </row>
    <row r="7" spans="1:3" ht="15" customHeight="1">
      <c r="A7" s="251" t="s">
        <v>132</v>
      </c>
      <c r="B7" s="254" t="s">
        <v>133</v>
      </c>
      <c r="C7" s="168" t="s">
        <v>134</v>
      </c>
    </row>
    <row r="8" spans="1:3" ht="15" customHeight="1">
      <c r="A8" s="251"/>
      <c r="B8" s="254"/>
      <c r="C8" s="168" t="s">
        <v>135</v>
      </c>
    </row>
    <row r="9" spans="1:3" ht="15" customHeight="1">
      <c r="A9" s="251" t="s">
        <v>136</v>
      </c>
      <c r="B9" s="252" t="s">
        <v>137</v>
      </c>
      <c r="C9" s="252"/>
    </row>
    <row r="10" spans="1:3" ht="15" customHeight="1">
      <c r="A10" s="251"/>
      <c r="B10" s="253" t="s">
        <v>138</v>
      </c>
      <c r="C10" s="253"/>
    </row>
    <row r="11" spans="1:3" ht="15" customHeight="1">
      <c r="A11" s="167" t="s">
        <v>139</v>
      </c>
      <c r="B11" s="171">
        <v>0.311</v>
      </c>
      <c r="C11" s="167" t="s">
        <v>140</v>
      </c>
    </row>
    <row r="12" spans="1:3" ht="25.15" customHeight="1">
      <c r="A12" s="167" t="s">
        <v>141</v>
      </c>
      <c r="B12" s="165" t="s">
        <v>142</v>
      </c>
      <c r="C12" s="168" t="s">
        <v>143</v>
      </c>
    </row>
    <row r="13" spans="1:3" ht="15" customHeight="1"/>
    <row r="14" spans="1:3" ht="15" customHeight="1"/>
    <row r="15" spans="1:3" ht="15" customHeight="1"/>
    <row r="16" spans="1:3"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sheetData>
  <mergeCells count="5">
    <mergeCell ref="A9:A10"/>
    <mergeCell ref="B9:C9"/>
    <mergeCell ref="B10:C10"/>
    <mergeCell ref="A7:A8"/>
    <mergeCell ref="B7:B8"/>
  </mergeCells>
  <phoneticPr fontId="3"/>
  <pageMargins left="0.7" right="0.7" top="0.75" bottom="0.75" header="0.3" footer="0.3"/>
  <pageSetup paperSize="9" orientation="portrait"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C0E0B-6DD9-4698-BF77-43A7326AC404}">
  <dimension ref="A1:C50"/>
  <sheetViews>
    <sheetView zoomScale="90" zoomScaleNormal="90" workbookViewId="0">
      <selection activeCell="A2" sqref="A2"/>
    </sheetView>
  </sheetViews>
  <sheetFormatPr defaultColWidth="9" defaultRowHeight="13.5"/>
  <cols>
    <col min="1" max="1" width="21.375" style="20" customWidth="1"/>
    <col min="2" max="2" width="15" style="20" customWidth="1"/>
    <col min="3" max="3" width="49.75" style="20" customWidth="1"/>
    <col min="4" max="16384" width="9" style="20"/>
  </cols>
  <sheetData>
    <row r="1" spans="1:3">
      <c r="A1" s="20"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3" ht="15">
      <c r="A3" s="24" t="s">
        <v>144</v>
      </c>
      <c r="B3" s="24"/>
      <c r="C3" s="24"/>
    </row>
    <row r="4" spans="1:3" ht="23.25" customHeight="1">
      <c r="A4" s="162" t="s">
        <v>123</v>
      </c>
      <c r="B4" s="162" t="s">
        <v>124</v>
      </c>
      <c r="C4" s="162" t="s">
        <v>125</v>
      </c>
    </row>
    <row r="5" spans="1:3" ht="23.25" customHeight="1">
      <c r="A5" s="167" t="s">
        <v>145</v>
      </c>
      <c r="B5" s="165" t="s">
        <v>146</v>
      </c>
      <c r="C5" s="172" t="s">
        <v>147</v>
      </c>
    </row>
    <row r="6" spans="1:3" ht="23.25" customHeight="1">
      <c r="A6" s="251" t="s">
        <v>148</v>
      </c>
      <c r="B6" s="256" t="s">
        <v>149</v>
      </c>
      <c r="C6" s="256"/>
    </row>
    <row r="7" spans="1:3" ht="23.25" customHeight="1">
      <c r="A7" s="251"/>
      <c r="B7" s="253" t="s">
        <v>150</v>
      </c>
      <c r="C7" s="253"/>
    </row>
    <row r="8" spans="1:3" ht="23.25" customHeight="1">
      <c r="A8" s="167" t="s">
        <v>151</v>
      </c>
      <c r="B8" s="173">
        <v>0.114</v>
      </c>
      <c r="C8" s="167" t="s">
        <v>152</v>
      </c>
    </row>
    <row r="9" spans="1:3" ht="23.25" customHeight="1">
      <c r="A9" s="167" t="s">
        <v>153</v>
      </c>
      <c r="B9" s="170">
        <v>0.55000000000000004</v>
      </c>
      <c r="C9" s="172" t="s">
        <v>154</v>
      </c>
    </row>
    <row r="10" spans="1:3" ht="23.25" customHeight="1">
      <c r="A10" s="167" t="s">
        <v>155</v>
      </c>
      <c r="B10" s="170">
        <v>0.28699999999999998</v>
      </c>
      <c r="C10" s="168" t="s">
        <v>156</v>
      </c>
    </row>
    <row r="11" spans="1:3" ht="23.25" customHeight="1">
      <c r="A11" s="257" t="s">
        <v>157</v>
      </c>
      <c r="B11" s="257"/>
      <c r="C11" s="257"/>
    </row>
    <row r="12" spans="1:3" ht="35.25" customHeight="1">
      <c r="A12" s="167" t="s">
        <v>158</v>
      </c>
      <c r="B12" s="165">
        <v>0.71</v>
      </c>
      <c r="C12" s="168" t="s">
        <v>159</v>
      </c>
    </row>
    <row r="13" spans="1:3" ht="30.75" customHeight="1">
      <c r="A13" s="167" t="s">
        <v>160</v>
      </c>
      <c r="B13" s="165">
        <v>0.48</v>
      </c>
      <c r="C13" s="172" t="s">
        <v>161</v>
      </c>
    </row>
    <row r="14" spans="1:3" ht="23.25" customHeight="1">
      <c r="A14" s="169" t="s">
        <v>162</v>
      </c>
      <c r="B14" s="251" t="s">
        <v>163</v>
      </c>
      <c r="C14" s="251"/>
    </row>
    <row r="15" spans="1:3" ht="23.25" customHeight="1">
      <c r="A15" s="169" t="s">
        <v>164</v>
      </c>
      <c r="B15" s="251" t="s">
        <v>165</v>
      </c>
      <c r="C15" s="251"/>
    </row>
    <row r="16" spans="1:3" ht="23.25" customHeight="1">
      <c r="A16" s="169" t="s">
        <v>166</v>
      </c>
      <c r="B16" s="255" t="s">
        <v>167</v>
      </c>
      <c r="C16" s="255"/>
    </row>
    <row r="17" spans="1:1" ht="15" customHeight="1">
      <c r="A17" s="24" t="s">
        <v>168</v>
      </c>
    </row>
    <row r="18" spans="1:1" ht="15" customHeight="1"/>
    <row r="19" spans="1:1" ht="15" customHeight="1"/>
    <row r="20" spans="1:1" ht="15" customHeight="1"/>
    <row r="21" spans="1:1" ht="15" customHeight="1"/>
    <row r="22" spans="1:1" ht="15" customHeight="1"/>
    <row r="23" spans="1:1" ht="15" customHeight="1"/>
    <row r="24" spans="1:1" ht="15" customHeight="1"/>
    <row r="25" spans="1:1" ht="15" customHeight="1"/>
    <row r="26" spans="1:1" ht="15" customHeight="1"/>
    <row r="27" spans="1:1" ht="15" customHeight="1"/>
    <row r="28" spans="1:1" ht="15" customHeight="1"/>
    <row r="29" spans="1:1" ht="15" customHeight="1"/>
    <row r="30" spans="1:1" ht="15" customHeight="1"/>
    <row r="31" spans="1:1" ht="15" customHeight="1"/>
    <row r="32" spans="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7">
    <mergeCell ref="B15:C15"/>
    <mergeCell ref="B16:C16"/>
    <mergeCell ref="A6:A7"/>
    <mergeCell ref="B6:C6"/>
    <mergeCell ref="B7:C7"/>
    <mergeCell ref="A11:C11"/>
    <mergeCell ref="B14:C14"/>
  </mergeCells>
  <phoneticPr fontId="3"/>
  <pageMargins left="0.7" right="0.7" top="0.75" bottom="0.75" header="0.3" footer="0.3"/>
  <pageSetup paperSize="9" orientation="portrait"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42403-A941-45F8-A73C-A92A378A3CF9}">
  <dimension ref="A1:E54"/>
  <sheetViews>
    <sheetView zoomScale="90" zoomScaleNormal="90" workbookViewId="0">
      <selection activeCell="A2" sqref="A2"/>
    </sheetView>
  </sheetViews>
  <sheetFormatPr defaultColWidth="9" defaultRowHeight="13.5"/>
  <cols>
    <col min="1" max="1" width="9" style="20"/>
    <col min="2" max="3" width="13.25" style="20" customWidth="1"/>
    <col min="4" max="4" width="15.25" style="20" customWidth="1"/>
    <col min="5" max="5" width="21.75" style="20" customWidth="1"/>
    <col min="6" max="16384" width="9" style="20"/>
  </cols>
  <sheetData>
    <row r="1" spans="1:5">
      <c r="A1" s="20"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5" ht="18.75">
      <c r="A3" s="101" t="s">
        <v>169</v>
      </c>
    </row>
    <row r="4" spans="1:5" ht="15" customHeight="1">
      <c r="A4" s="258" t="s">
        <v>170</v>
      </c>
      <c r="B4" s="258"/>
      <c r="C4" s="258"/>
      <c r="D4" s="258"/>
      <c r="E4" s="258"/>
    </row>
    <row r="5" spans="1:5" ht="15" customHeight="1">
      <c r="A5" s="259" t="s">
        <v>123</v>
      </c>
      <c r="B5" s="187" t="s">
        <v>171</v>
      </c>
      <c r="C5" s="188">
        <v>0.9</v>
      </c>
      <c r="D5" s="189" t="s">
        <v>172</v>
      </c>
      <c r="E5" s="190" t="s">
        <v>171</v>
      </c>
    </row>
    <row r="6" spans="1:5" ht="15" customHeight="1">
      <c r="A6" s="259"/>
      <c r="B6" s="191" t="s">
        <v>173</v>
      </c>
      <c r="C6" s="191" t="s">
        <v>174</v>
      </c>
      <c r="D6" s="191" t="s">
        <v>175</v>
      </c>
      <c r="E6" s="192" t="s">
        <v>176</v>
      </c>
    </row>
    <row r="7" spans="1:5" ht="15" customHeight="1">
      <c r="A7" s="259"/>
      <c r="B7" s="191" t="s">
        <v>177</v>
      </c>
      <c r="C7" s="191" t="s">
        <v>178</v>
      </c>
      <c r="D7" s="191" t="s">
        <v>179</v>
      </c>
      <c r="E7" s="193"/>
    </row>
    <row r="8" spans="1:5" ht="15" customHeight="1">
      <c r="A8" s="259"/>
      <c r="B8" s="194" t="s">
        <v>178</v>
      </c>
      <c r="C8" s="178"/>
      <c r="D8" s="178"/>
      <c r="E8" s="185"/>
    </row>
    <row r="9" spans="1:5" ht="15" customHeight="1">
      <c r="A9" s="195" t="s">
        <v>180</v>
      </c>
      <c r="B9" s="196">
        <v>5.5</v>
      </c>
      <c r="C9" s="197" t="s">
        <v>181</v>
      </c>
      <c r="D9" s="198">
        <v>1</v>
      </c>
      <c r="E9" s="199">
        <v>22</v>
      </c>
    </row>
    <row r="10" spans="1:5" ht="15" customHeight="1">
      <c r="A10" s="195" t="s">
        <v>182</v>
      </c>
      <c r="B10" s="196">
        <v>5</v>
      </c>
      <c r="C10" s="197" t="s">
        <v>183</v>
      </c>
      <c r="D10" s="198">
        <v>0.9</v>
      </c>
      <c r="E10" s="199">
        <v>20</v>
      </c>
    </row>
    <row r="11" spans="1:5" ht="15" customHeight="1">
      <c r="A11" s="195" t="s">
        <v>184</v>
      </c>
      <c r="B11" s="196">
        <v>4.5</v>
      </c>
      <c r="C11" s="197" t="s">
        <v>185</v>
      </c>
      <c r="D11" s="198">
        <v>0.8</v>
      </c>
      <c r="E11" s="199">
        <v>18</v>
      </c>
    </row>
    <row r="12" spans="1:5" ht="15" customHeight="1">
      <c r="A12" s="195" t="s">
        <v>186</v>
      </c>
      <c r="B12" s="196">
        <v>3.5</v>
      </c>
      <c r="C12" s="197" t="s">
        <v>187</v>
      </c>
      <c r="D12" s="198">
        <v>0.6</v>
      </c>
      <c r="E12" s="199">
        <v>14</v>
      </c>
    </row>
    <row r="13" spans="1:5" ht="15" customHeight="1">
      <c r="A13" s="195" t="s">
        <v>188</v>
      </c>
      <c r="B13" s="196">
        <v>2.4</v>
      </c>
      <c r="C13" s="197" t="s">
        <v>189</v>
      </c>
      <c r="D13" s="198">
        <v>0.4</v>
      </c>
      <c r="E13" s="199">
        <v>10</v>
      </c>
    </row>
    <row r="14" spans="1:5" ht="15" customHeight="1">
      <c r="A14" s="195" t="s">
        <v>190</v>
      </c>
      <c r="B14" s="196">
        <v>1.2</v>
      </c>
      <c r="C14" s="197" t="s">
        <v>191</v>
      </c>
      <c r="D14" s="198">
        <v>0.2</v>
      </c>
      <c r="E14" s="199">
        <v>5</v>
      </c>
    </row>
    <row r="15" spans="1:5" ht="15" customHeight="1">
      <c r="A15" s="195" t="s">
        <v>192</v>
      </c>
      <c r="B15" s="196">
        <v>0</v>
      </c>
      <c r="C15" s="197" t="s">
        <v>193</v>
      </c>
      <c r="D15" s="198">
        <v>0</v>
      </c>
      <c r="E15" s="199">
        <v>0</v>
      </c>
    </row>
    <row r="16" spans="1:5" ht="15" customHeight="1">
      <c r="A16" s="195" t="s">
        <v>194</v>
      </c>
      <c r="B16" s="196">
        <v>5.8</v>
      </c>
      <c r="C16" s="197" t="s">
        <v>195</v>
      </c>
      <c r="D16" s="198">
        <v>1.1000000000000001</v>
      </c>
      <c r="E16" s="199">
        <v>23</v>
      </c>
    </row>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sheetData>
  <mergeCells count="2">
    <mergeCell ref="A4:E4"/>
    <mergeCell ref="A5:A8"/>
  </mergeCells>
  <phoneticPr fontId="3"/>
  <pageMargins left="0.7" right="0.7" top="0.75" bottom="0.75" header="0.3" footer="0.3"/>
  <pageSetup paperSize="9" orientation="portrait"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6CCF8-F366-461F-9B6E-20B09F4A4E15}">
  <dimension ref="A1:O54"/>
  <sheetViews>
    <sheetView topLeftCell="L1" zoomScale="90" zoomScaleNormal="90" workbookViewId="0">
      <selection activeCell="L2" sqref="L2"/>
    </sheetView>
  </sheetViews>
  <sheetFormatPr defaultColWidth="9" defaultRowHeight="13.5"/>
  <cols>
    <col min="1" max="1" width="18" style="20" customWidth="1"/>
    <col min="2" max="3" width="15" style="20" customWidth="1"/>
    <col min="4" max="7" width="9" style="20" customWidth="1"/>
    <col min="8" max="8" width="9" style="20"/>
    <col min="9" max="10" width="12.375" style="20" customWidth="1"/>
    <col min="11" max="11" width="46" style="20" customWidth="1"/>
    <col min="12" max="12" width="18" style="20" customWidth="1"/>
    <col min="13" max="13" width="21.375" style="20" bestFit="1" customWidth="1"/>
    <col min="14" max="14" width="20.125" style="20" customWidth="1"/>
    <col min="15" max="15" width="25.375" style="20" customWidth="1"/>
    <col min="16" max="16384" width="9" style="20"/>
  </cols>
  <sheetData>
    <row r="1" spans="1:15">
      <c r="L1" s="20"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15" ht="15">
      <c r="A3" s="152" t="s">
        <v>196</v>
      </c>
      <c r="I3" s="147" t="s">
        <v>122</v>
      </c>
      <c r="L3" s="101" t="s">
        <v>197</v>
      </c>
      <c r="M3" s="24"/>
      <c r="N3" s="24"/>
      <c r="O3" s="24"/>
    </row>
    <row r="4" spans="1:15" ht="15" customHeight="1">
      <c r="A4" s="148" t="s">
        <v>111</v>
      </c>
      <c r="B4" s="148" t="s">
        <v>112</v>
      </c>
      <c r="C4" s="148" t="s">
        <v>113</v>
      </c>
      <c r="D4" s="21" t="s">
        <v>114</v>
      </c>
      <c r="E4" s="21" t="s">
        <v>115</v>
      </c>
      <c r="F4" s="21" t="s">
        <v>116</v>
      </c>
      <c r="G4" s="21" t="s">
        <v>117</v>
      </c>
      <c r="I4" s="148" t="s">
        <v>123</v>
      </c>
      <c r="J4" s="148" t="s">
        <v>124</v>
      </c>
      <c r="K4" s="174" t="s">
        <v>125</v>
      </c>
      <c r="L4" s="175" t="s">
        <v>198</v>
      </c>
      <c r="M4" s="175" t="s">
        <v>199</v>
      </c>
      <c r="N4" s="176" t="s">
        <v>172</v>
      </c>
      <c r="O4" s="175" t="s">
        <v>198</v>
      </c>
    </row>
    <row r="5" spans="1:15" ht="15" customHeight="1">
      <c r="A5" s="151" t="s">
        <v>200</v>
      </c>
      <c r="B5" s="153" t="s">
        <v>201</v>
      </c>
      <c r="C5" s="153" t="s">
        <v>202</v>
      </c>
      <c r="D5" s="145">
        <v>7.5799999999999999E-3</v>
      </c>
      <c r="E5" s="154">
        <v>1056000</v>
      </c>
      <c r="F5" s="22">
        <v>0.83699999999999997</v>
      </c>
      <c r="G5" s="22">
        <v>0.375</v>
      </c>
      <c r="I5" s="260" t="s">
        <v>126</v>
      </c>
      <c r="J5" s="260" t="s">
        <v>203</v>
      </c>
      <c r="K5" s="261" t="s">
        <v>204</v>
      </c>
      <c r="L5" s="179" t="s">
        <v>205</v>
      </c>
      <c r="M5" s="180" t="s">
        <v>177</v>
      </c>
      <c r="N5" s="180" t="s">
        <v>175</v>
      </c>
      <c r="O5" s="180" t="s">
        <v>206</v>
      </c>
    </row>
    <row r="6" spans="1:15" ht="15" customHeight="1">
      <c r="A6" s="24" t="s">
        <v>207</v>
      </c>
      <c r="B6" s="155"/>
      <c r="C6" s="155"/>
      <c r="D6" s="155"/>
      <c r="E6" s="155"/>
      <c r="F6" s="155"/>
      <c r="G6" s="155"/>
      <c r="I6" s="260"/>
      <c r="J6" s="260"/>
      <c r="K6" s="261"/>
      <c r="L6" s="177" t="s">
        <v>178</v>
      </c>
      <c r="M6" s="177" t="s">
        <v>178</v>
      </c>
      <c r="N6" s="177" t="s">
        <v>208</v>
      </c>
      <c r="O6" s="178"/>
    </row>
    <row r="7" spans="1:15" ht="15" customHeight="1">
      <c r="A7" s="24" t="s">
        <v>209</v>
      </c>
      <c r="I7" s="260" t="s">
        <v>129</v>
      </c>
      <c r="J7" s="262" t="s">
        <v>210</v>
      </c>
      <c r="K7" s="261" t="s">
        <v>211</v>
      </c>
      <c r="L7" s="181">
        <v>5</v>
      </c>
      <c r="M7" s="181">
        <v>9.9</v>
      </c>
      <c r="N7" s="181">
        <v>0.9</v>
      </c>
      <c r="O7" s="181">
        <v>20</v>
      </c>
    </row>
    <row r="8" spans="1:15" ht="15" customHeight="1">
      <c r="I8" s="260"/>
      <c r="J8" s="262"/>
      <c r="K8" s="262"/>
      <c r="L8" s="263" t="s">
        <v>212</v>
      </c>
      <c r="M8" s="264"/>
      <c r="N8" s="264"/>
      <c r="O8" s="265"/>
    </row>
    <row r="9" spans="1:15" ht="15" customHeight="1">
      <c r="I9" s="260" t="s">
        <v>132</v>
      </c>
      <c r="J9" s="260" t="s">
        <v>213</v>
      </c>
      <c r="K9" s="262" t="s">
        <v>214</v>
      </c>
      <c r="L9" s="266" t="s">
        <v>215</v>
      </c>
      <c r="M9" s="267"/>
      <c r="N9" s="267"/>
      <c r="O9" s="268"/>
    </row>
    <row r="10" spans="1:15" ht="15" customHeight="1">
      <c r="I10" s="260"/>
      <c r="J10" s="260"/>
      <c r="K10" s="262"/>
      <c r="L10" s="269"/>
      <c r="M10" s="267"/>
      <c r="N10" s="267"/>
      <c r="O10" s="268"/>
    </row>
    <row r="11" spans="1:15" ht="15" customHeight="1">
      <c r="I11" s="260" t="s">
        <v>136</v>
      </c>
      <c r="J11" s="273" t="s">
        <v>216</v>
      </c>
      <c r="K11" s="273"/>
      <c r="L11" s="269"/>
      <c r="M11" s="267"/>
      <c r="N11" s="267"/>
      <c r="O11" s="268"/>
    </row>
    <row r="12" spans="1:15" ht="15" customHeight="1">
      <c r="I12" s="260"/>
      <c r="J12" s="273"/>
      <c r="K12" s="273"/>
      <c r="L12" s="270"/>
      <c r="M12" s="271"/>
      <c r="N12" s="271"/>
      <c r="O12" s="272"/>
    </row>
    <row r="13" spans="1:15" ht="15" customHeight="1">
      <c r="I13" s="23" t="s">
        <v>217</v>
      </c>
      <c r="J13" s="149">
        <v>0.53500000000000003</v>
      </c>
      <c r="K13" s="23" t="s">
        <v>218</v>
      </c>
    </row>
    <row r="14" spans="1:15" ht="15" customHeight="1">
      <c r="I14" s="23" t="s">
        <v>141</v>
      </c>
      <c r="J14" s="150" t="s">
        <v>219</v>
      </c>
      <c r="K14" s="151" t="s">
        <v>220</v>
      </c>
    </row>
    <row r="15" spans="1:15" ht="15" customHeight="1"/>
    <row r="16" spans="1:15" ht="15" customHeight="1"/>
    <row r="17" spans="1:1" ht="15" customHeight="1"/>
    <row r="18" spans="1:1" ht="15" customHeight="1"/>
    <row r="19" spans="1:1" ht="15" customHeight="1"/>
    <row r="20" spans="1:1" ht="15" customHeight="1"/>
    <row r="21" spans="1:1" ht="15" customHeight="1"/>
    <row r="22" spans="1:1" ht="15" customHeight="1"/>
    <row r="23" spans="1:1" ht="15" customHeight="1">
      <c r="A23" s="146"/>
    </row>
    <row r="24" spans="1:1" ht="15" customHeight="1"/>
    <row r="25" spans="1:1" ht="15" customHeight="1"/>
    <row r="26" spans="1:1" ht="15" customHeight="1"/>
    <row r="27" spans="1:1" ht="15" customHeight="1"/>
    <row r="28" spans="1:1" ht="15" customHeight="1"/>
    <row r="29" spans="1:1" ht="15" customHeight="1"/>
    <row r="30" spans="1:1" ht="15" customHeight="1"/>
    <row r="31" spans="1:1" ht="15" customHeight="1"/>
    <row r="32" spans="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sheetData>
  <mergeCells count="13">
    <mergeCell ref="L8:O8"/>
    <mergeCell ref="I9:I10"/>
    <mergeCell ref="J9:J10"/>
    <mergeCell ref="K9:K10"/>
    <mergeCell ref="L9:O12"/>
    <mergeCell ref="I11:I12"/>
    <mergeCell ref="J11:K12"/>
    <mergeCell ref="I5:I6"/>
    <mergeCell ref="J5:J6"/>
    <mergeCell ref="K5:K6"/>
    <mergeCell ref="I7:I8"/>
    <mergeCell ref="J7:J8"/>
    <mergeCell ref="K7:K8"/>
  </mergeCells>
  <phoneticPr fontId="3"/>
  <pageMargins left="0.7" right="0.7" top="0.75" bottom="0.75" header="0.3" footer="0.3"/>
  <pageSetup paperSize="9" orientation="portrait"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C5E80-E3EC-44E8-83BE-873A898B3D83}">
  <dimension ref="A1:L54"/>
  <sheetViews>
    <sheetView zoomScale="90" zoomScaleNormal="90" workbookViewId="0">
      <selection activeCell="A2" sqref="A2"/>
    </sheetView>
  </sheetViews>
  <sheetFormatPr defaultColWidth="9" defaultRowHeight="13.5"/>
  <cols>
    <col min="1" max="1" width="13.75" style="20" customWidth="1"/>
    <col min="2" max="2" width="12.375" style="20" bestFit="1" customWidth="1"/>
    <col min="3" max="3" width="11.25" style="20" customWidth="1"/>
    <col min="4" max="7" width="9" style="20"/>
    <col min="8" max="8" width="15" style="20" customWidth="1"/>
    <col min="9" max="9" width="17.125" style="20" bestFit="1" customWidth="1"/>
    <col min="10" max="11" width="15" style="20" customWidth="1"/>
    <col min="12" max="16384" width="9" style="20"/>
  </cols>
  <sheetData>
    <row r="1" spans="1:12">
      <c r="A1" s="20"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12" ht="15">
      <c r="A3" s="101" t="s">
        <v>221</v>
      </c>
      <c r="B3" s="24"/>
      <c r="C3" s="24"/>
      <c r="D3" s="24"/>
      <c r="E3" s="24"/>
      <c r="F3" s="24"/>
      <c r="G3" s="24"/>
      <c r="H3" s="24"/>
      <c r="I3" s="24"/>
      <c r="J3" s="24"/>
      <c r="K3" s="24"/>
    </row>
    <row r="4" spans="1:12" ht="15" customHeight="1">
      <c r="A4" s="274" t="s">
        <v>222</v>
      </c>
      <c r="B4" s="274"/>
      <c r="C4" s="274"/>
      <c r="D4" s="274"/>
      <c r="E4" s="274"/>
      <c r="F4" s="274"/>
      <c r="G4" s="24"/>
      <c r="H4" s="274" t="s">
        <v>222</v>
      </c>
      <c r="I4" s="274"/>
      <c r="J4" s="274"/>
      <c r="K4" s="274"/>
    </row>
    <row r="5" spans="1:12" ht="15">
      <c r="A5" s="274" t="s">
        <v>123</v>
      </c>
      <c r="B5" s="175" t="s">
        <v>223</v>
      </c>
      <c r="C5" s="200">
        <v>0.9</v>
      </c>
      <c r="D5" s="276" t="s">
        <v>224</v>
      </c>
      <c r="E5" s="276"/>
      <c r="F5" s="276"/>
      <c r="G5" s="24"/>
      <c r="H5" s="274" t="s">
        <v>123</v>
      </c>
      <c r="I5" s="274" t="s">
        <v>225</v>
      </c>
      <c r="J5" s="274"/>
      <c r="K5" s="274"/>
    </row>
    <row r="6" spans="1:12" ht="15">
      <c r="A6" s="274"/>
      <c r="B6" s="180" t="s">
        <v>226</v>
      </c>
      <c r="C6" s="186" t="s">
        <v>174</v>
      </c>
      <c r="D6" s="277" t="s">
        <v>227</v>
      </c>
      <c r="E6" s="277"/>
      <c r="F6" s="277"/>
      <c r="G6" s="24"/>
      <c r="H6" s="274"/>
      <c r="I6" s="163" t="s">
        <v>126</v>
      </c>
      <c r="J6" s="163" t="s">
        <v>129</v>
      </c>
      <c r="K6" s="163" t="s">
        <v>132</v>
      </c>
    </row>
    <row r="7" spans="1:12" ht="15" customHeight="1">
      <c r="A7" s="274"/>
      <c r="B7" s="180" t="s">
        <v>177</v>
      </c>
      <c r="C7" s="186" t="s">
        <v>178</v>
      </c>
      <c r="D7" s="275"/>
      <c r="E7" s="275"/>
      <c r="F7" s="275"/>
      <c r="G7" s="24"/>
      <c r="H7" s="182" t="s">
        <v>180</v>
      </c>
      <c r="I7" s="182" t="s">
        <v>228</v>
      </c>
      <c r="J7" s="182" t="s">
        <v>229</v>
      </c>
      <c r="K7" s="182" t="s">
        <v>229</v>
      </c>
    </row>
    <row r="8" spans="1:12" ht="15" customHeight="1">
      <c r="A8" s="274"/>
      <c r="B8" s="177" t="s">
        <v>178</v>
      </c>
      <c r="C8" s="185"/>
      <c r="D8" s="163" t="s">
        <v>126</v>
      </c>
      <c r="E8" s="163" t="s">
        <v>129</v>
      </c>
      <c r="F8" s="163" t="s">
        <v>132</v>
      </c>
      <c r="G8" s="24"/>
      <c r="H8" s="182" t="s">
        <v>230</v>
      </c>
      <c r="I8" s="182" t="s">
        <v>231</v>
      </c>
      <c r="J8" s="182" t="s">
        <v>229</v>
      </c>
      <c r="K8" s="182" t="s">
        <v>229</v>
      </c>
      <c r="L8" s="156"/>
    </row>
    <row r="9" spans="1:12" ht="15" customHeight="1">
      <c r="A9" s="182" t="s">
        <v>180</v>
      </c>
      <c r="B9" s="202">
        <v>16.100000000000001</v>
      </c>
      <c r="C9" s="183" t="s">
        <v>232</v>
      </c>
      <c r="D9" s="183">
        <v>40</v>
      </c>
      <c r="E9" s="183">
        <v>100</v>
      </c>
      <c r="F9" s="183">
        <v>100</v>
      </c>
      <c r="G9" s="24"/>
      <c r="H9" s="182" t="s">
        <v>184</v>
      </c>
      <c r="I9" s="182" t="s">
        <v>233</v>
      </c>
      <c r="J9" s="182" t="s">
        <v>229</v>
      </c>
      <c r="K9" s="182" t="s">
        <v>229</v>
      </c>
    </row>
    <row r="10" spans="1:12" ht="15" customHeight="1">
      <c r="A10" s="182" t="s">
        <v>230</v>
      </c>
      <c r="B10" s="202">
        <v>18.3</v>
      </c>
      <c r="C10" s="183" t="s">
        <v>234</v>
      </c>
      <c r="D10" s="201">
        <v>57</v>
      </c>
      <c r="E10" s="201">
        <v>100</v>
      </c>
      <c r="F10" s="201">
        <v>100</v>
      </c>
      <c r="G10" s="24"/>
      <c r="H10" s="182" t="s">
        <v>186</v>
      </c>
      <c r="I10" s="182" t="s">
        <v>235</v>
      </c>
      <c r="J10" s="182" t="s">
        <v>229</v>
      </c>
      <c r="K10" s="182" t="s">
        <v>229</v>
      </c>
      <c r="L10" s="156"/>
    </row>
    <row r="11" spans="1:12" ht="15" customHeight="1">
      <c r="A11" s="182" t="s">
        <v>184</v>
      </c>
      <c r="B11" s="202">
        <v>20.6</v>
      </c>
      <c r="C11" s="183" t="s">
        <v>236</v>
      </c>
      <c r="D11" s="201">
        <v>73</v>
      </c>
      <c r="E11" s="201">
        <v>100</v>
      </c>
      <c r="F11" s="201">
        <v>100</v>
      </c>
      <c r="G11" s="24"/>
      <c r="H11" s="182" t="s">
        <v>188</v>
      </c>
      <c r="I11" s="182" t="s">
        <v>237</v>
      </c>
      <c r="J11" s="182" t="s">
        <v>229</v>
      </c>
      <c r="K11" s="182" t="s">
        <v>229</v>
      </c>
    </row>
    <row r="12" spans="1:12" ht="15" customHeight="1">
      <c r="A12" s="182" t="s">
        <v>186</v>
      </c>
      <c r="B12" s="202">
        <v>25.6</v>
      </c>
      <c r="C12" s="183" t="s">
        <v>238</v>
      </c>
      <c r="D12" s="201">
        <v>94</v>
      </c>
      <c r="E12" s="201">
        <v>100</v>
      </c>
      <c r="F12" s="201">
        <v>100</v>
      </c>
      <c r="G12" s="24"/>
      <c r="H12" s="182" t="s">
        <v>190</v>
      </c>
      <c r="I12" s="182" t="s">
        <v>237</v>
      </c>
      <c r="J12" s="182" t="s">
        <v>229</v>
      </c>
      <c r="K12" s="182" t="s">
        <v>229</v>
      </c>
    </row>
    <row r="13" spans="1:12" ht="15" customHeight="1">
      <c r="A13" s="182" t="s">
        <v>188</v>
      </c>
      <c r="B13" s="202">
        <v>30.7</v>
      </c>
      <c r="C13" s="183" t="s">
        <v>239</v>
      </c>
      <c r="D13" s="201">
        <v>100</v>
      </c>
      <c r="E13" s="201">
        <v>100</v>
      </c>
      <c r="F13" s="201">
        <v>100</v>
      </c>
      <c r="G13" s="24"/>
      <c r="H13" s="203" t="s">
        <v>192</v>
      </c>
      <c r="I13" s="203" t="s">
        <v>237</v>
      </c>
      <c r="J13" s="203" t="s">
        <v>229</v>
      </c>
      <c r="K13" s="203" t="s">
        <v>229</v>
      </c>
    </row>
    <row r="14" spans="1:12" ht="15" customHeight="1">
      <c r="A14" s="182" t="s">
        <v>190</v>
      </c>
      <c r="B14" s="217">
        <v>36</v>
      </c>
      <c r="C14" s="218" t="s">
        <v>240</v>
      </c>
      <c r="D14" s="219">
        <v>100</v>
      </c>
      <c r="E14" s="219">
        <v>100</v>
      </c>
      <c r="F14" s="219">
        <v>100</v>
      </c>
      <c r="G14" s="24"/>
      <c r="H14" s="204" t="s">
        <v>194</v>
      </c>
      <c r="I14" s="204" t="s">
        <v>228</v>
      </c>
      <c r="J14" s="182" t="s">
        <v>229</v>
      </c>
      <c r="K14" s="205" t="s">
        <v>229</v>
      </c>
    </row>
    <row r="15" spans="1:12" ht="15" customHeight="1">
      <c r="A15" s="182" t="s">
        <v>192</v>
      </c>
      <c r="B15" s="183">
        <v>41.3</v>
      </c>
      <c r="C15" s="183" t="s">
        <v>241</v>
      </c>
      <c r="D15" s="183">
        <v>100</v>
      </c>
      <c r="E15" s="183">
        <v>100</v>
      </c>
      <c r="F15" s="183">
        <v>100</v>
      </c>
      <c r="G15" s="24"/>
      <c r="H15" s="136" t="s">
        <v>242</v>
      </c>
    </row>
    <row r="16" spans="1:12" ht="15" customHeight="1">
      <c r="A16" s="182" t="s">
        <v>194</v>
      </c>
      <c r="B16" s="183">
        <v>14.4</v>
      </c>
      <c r="C16" s="183" t="s">
        <v>243</v>
      </c>
      <c r="D16" s="183">
        <v>27</v>
      </c>
      <c r="E16" s="183">
        <v>100</v>
      </c>
      <c r="F16" s="183">
        <v>100</v>
      </c>
      <c r="G16" s="24"/>
      <c r="L16" s="156"/>
    </row>
    <row r="17" spans="1:7" ht="15" customHeight="1">
      <c r="A17" s="136" t="s">
        <v>242</v>
      </c>
      <c r="G17" s="24"/>
    </row>
    <row r="18" spans="1:7" ht="15" customHeight="1"/>
    <row r="19" spans="1:7" ht="15" customHeight="1"/>
    <row r="20" spans="1:7" ht="15" customHeight="1"/>
    <row r="21" spans="1:7" ht="15" customHeight="1"/>
    <row r="22" spans="1:7" ht="15" customHeight="1"/>
    <row r="23" spans="1:7" ht="15" customHeight="1"/>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sheetData>
  <mergeCells count="8">
    <mergeCell ref="A5:A8"/>
    <mergeCell ref="D7:F7"/>
    <mergeCell ref="H5:H6"/>
    <mergeCell ref="A4:F4"/>
    <mergeCell ref="H4:K4"/>
    <mergeCell ref="D5:F5"/>
    <mergeCell ref="I5:K5"/>
    <mergeCell ref="D6:F6"/>
  </mergeCells>
  <phoneticPr fontId="3"/>
  <pageMargins left="0.7" right="0.7" top="0.75" bottom="0.75" header="0.3" footer="0.3"/>
  <pageSetup paperSize="9" orientation="portrait"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57BA7-3880-4425-A84A-4B7F22AAB1DF}">
  <dimension ref="A1:N41"/>
  <sheetViews>
    <sheetView zoomScaleNormal="100" workbookViewId="0">
      <selection activeCell="A2" sqref="A2"/>
    </sheetView>
  </sheetViews>
  <sheetFormatPr defaultColWidth="9" defaultRowHeight="13.5"/>
  <cols>
    <col min="1" max="1" width="9" style="20"/>
    <col min="2" max="13" width="8" style="20" customWidth="1"/>
    <col min="14" max="16384" width="9" style="20"/>
  </cols>
  <sheetData>
    <row r="1" spans="1:14">
      <c r="A1" s="20"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14">
      <c r="A3" s="27" t="s">
        <v>244</v>
      </c>
    </row>
    <row r="4" spans="1:14">
      <c r="A4" s="27"/>
    </row>
    <row r="5" spans="1:14">
      <c r="A5" s="43" t="s">
        <v>245</v>
      </c>
    </row>
    <row r="6" spans="1:14" ht="15" customHeight="1">
      <c r="A6" s="99" t="s">
        <v>246</v>
      </c>
      <c r="B6"/>
      <c r="C6"/>
      <c r="D6"/>
      <c r="E6"/>
      <c r="F6"/>
      <c r="G6"/>
      <c r="H6"/>
      <c r="I6"/>
      <c r="J6"/>
      <c r="K6"/>
      <c r="L6"/>
      <c r="M6"/>
    </row>
    <row r="7" spans="1:14" ht="15" customHeight="1">
      <c r="A7" s="28" t="s">
        <v>247</v>
      </c>
      <c r="B7" s="29">
        <v>2024</v>
      </c>
      <c r="C7" s="29">
        <v>2025</v>
      </c>
      <c r="D7" s="29">
        <v>2026</v>
      </c>
      <c r="E7" s="29">
        <v>2027</v>
      </c>
      <c r="F7" s="29">
        <v>2028</v>
      </c>
      <c r="G7" s="29">
        <v>2029</v>
      </c>
      <c r="H7" s="29">
        <v>2030</v>
      </c>
      <c r="I7" s="29">
        <v>2031</v>
      </c>
      <c r="J7" s="29">
        <v>2032</v>
      </c>
      <c r="K7" s="29">
        <v>2033</v>
      </c>
      <c r="L7" s="29">
        <v>2034</v>
      </c>
      <c r="M7" s="29">
        <v>2035</v>
      </c>
    </row>
    <row r="8" spans="1:14" ht="15" customHeight="1">
      <c r="A8" s="28" t="s">
        <v>89</v>
      </c>
      <c r="B8" s="100">
        <v>0.152</v>
      </c>
      <c r="C8" s="100">
        <v>0.316</v>
      </c>
      <c r="D8" s="100">
        <v>0.26400000000000001</v>
      </c>
      <c r="E8" s="100">
        <v>0.26400000000000001</v>
      </c>
      <c r="F8" s="100">
        <v>0.26400000000000001</v>
      </c>
      <c r="G8" s="100">
        <v>0.26400000000000001</v>
      </c>
      <c r="H8" s="100">
        <v>0.26400000000000001</v>
      </c>
      <c r="I8" s="100">
        <v>0.26400000000000001</v>
      </c>
      <c r="J8" s="100">
        <v>0.26400000000000001</v>
      </c>
      <c r="K8" s="100">
        <v>0.26400000000000001</v>
      </c>
      <c r="L8" s="100">
        <v>0.26400000000000001</v>
      </c>
      <c r="M8" s="100">
        <v>0.26400000000000001</v>
      </c>
    </row>
    <row r="9" spans="1:14" ht="15" customHeight="1">
      <c r="A9" s="28" t="s">
        <v>90</v>
      </c>
      <c r="B9" s="100">
        <v>0.17699999999999999</v>
      </c>
      <c r="C9" s="100">
        <v>0.42099999999999999</v>
      </c>
      <c r="D9" s="100">
        <v>0.35199999999999998</v>
      </c>
      <c r="E9" s="100">
        <v>0.35199999999999998</v>
      </c>
      <c r="F9" s="100">
        <v>0.35199999999999998</v>
      </c>
      <c r="G9" s="100">
        <v>0.35199999999999998</v>
      </c>
      <c r="H9" s="100">
        <v>0.35199999999999998</v>
      </c>
      <c r="I9" s="100">
        <v>0.35199999999999998</v>
      </c>
      <c r="J9" s="100">
        <v>0.35199999999999998</v>
      </c>
      <c r="K9" s="100">
        <v>0.35199999999999998</v>
      </c>
      <c r="L9" s="100">
        <v>0.35199999999999998</v>
      </c>
      <c r="M9" s="100">
        <v>0.35199999999999998</v>
      </c>
    </row>
    <row r="10" spans="1:14" ht="15" customHeight="1">
      <c r="A10" s="28" t="s">
        <v>91</v>
      </c>
      <c r="B10" s="100">
        <v>0.13400000000000001</v>
      </c>
      <c r="C10" s="100">
        <v>0.3</v>
      </c>
      <c r="D10" s="100">
        <v>0.251</v>
      </c>
      <c r="E10" s="100">
        <v>0.251</v>
      </c>
      <c r="F10" s="100">
        <v>0.251</v>
      </c>
      <c r="G10" s="100">
        <v>0.251</v>
      </c>
      <c r="H10" s="100">
        <v>0.251</v>
      </c>
      <c r="I10" s="100">
        <v>0.251</v>
      </c>
      <c r="J10" s="100">
        <v>0.251</v>
      </c>
      <c r="K10" s="100">
        <v>0.251</v>
      </c>
      <c r="L10" s="100">
        <v>0.251</v>
      </c>
      <c r="M10" s="100">
        <v>0.251</v>
      </c>
    </row>
    <row r="11" spans="1:14" ht="15" customHeight="1">
      <c r="A11" s="28" t="s">
        <v>92</v>
      </c>
      <c r="B11" s="100">
        <v>0.14000000000000001</v>
      </c>
      <c r="C11" s="100">
        <v>0.29099999999999998</v>
      </c>
      <c r="D11" s="100">
        <v>0.24299999999999999</v>
      </c>
      <c r="E11" s="100">
        <v>0.24299999999999999</v>
      </c>
      <c r="F11" s="100">
        <v>0.24299999999999999</v>
      </c>
      <c r="G11" s="100">
        <v>0.24299999999999999</v>
      </c>
      <c r="H11" s="100">
        <v>0.24299999999999999</v>
      </c>
      <c r="I11" s="100">
        <v>0.24299999999999999</v>
      </c>
      <c r="J11" s="100">
        <v>0.24299999999999999</v>
      </c>
      <c r="K11" s="100">
        <v>0.24299999999999999</v>
      </c>
      <c r="L11" s="100">
        <v>0.24299999999999999</v>
      </c>
      <c r="M11" s="100">
        <v>0.24299999999999999</v>
      </c>
    </row>
    <row r="12" spans="1:14" ht="15" customHeight="1">
      <c r="A12" s="28" t="s">
        <v>248</v>
      </c>
      <c r="B12" s="100">
        <v>0.14000000000000001</v>
      </c>
      <c r="C12" s="100">
        <v>0.29099999999999998</v>
      </c>
      <c r="D12" s="100">
        <v>0.24299999999999999</v>
      </c>
      <c r="E12" s="100">
        <v>0.24299999999999999</v>
      </c>
      <c r="F12" s="100">
        <v>0.24299999999999999</v>
      </c>
      <c r="G12" s="100">
        <v>0.24299999999999999</v>
      </c>
      <c r="H12" s="100">
        <v>0.24299999999999999</v>
      </c>
      <c r="I12" s="100">
        <v>0.24299999999999999</v>
      </c>
      <c r="J12" s="100">
        <v>0.24299999999999999</v>
      </c>
      <c r="K12" s="100">
        <v>0.24299999999999999</v>
      </c>
      <c r="L12" s="100">
        <v>0.24299999999999999</v>
      </c>
      <c r="M12" s="100">
        <v>0.24299999999999999</v>
      </c>
    </row>
    <row r="13" spans="1:14" ht="15" customHeight="1">
      <c r="A13" s="28" t="s">
        <v>98</v>
      </c>
      <c r="B13" s="100">
        <v>0.14899999999999999</v>
      </c>
      <c r="C13" s="100">
        <v>0.32400000000000001</v>
      </c>
      <c r="D13" s="100">
        <v>0.27</v>
      </c>
      <c r="E13" s="100">
        <v>0.27</v>
      </c>
      <c r="F13" s="100">
        <v>0.27</v>
      </c>
      <c r="G13" s="100">
        <v>0.27</v>
      </c>
      <c r="H13" s="100">
        <v>0.27</v>
      </c>
      <c r="I13" s="100">
        <v>0.27</v>
      </c>
      <c r="J13" s="100">
        <v>0.27</v>
      </c>
      <c r="K13" s="100">
        <v>0.27</v>
      </c>
      <c r="L13" s="100">
        <v>0.27</v>
      </c>
      <c r="M13" s="100">
        <v>0.27</v>
      </c>
    </row>
    <row r="14" spans="1:14" ht="15" customHeight="1">
      <c r="A14" s="157" t="s">
        <v>249</v>
      </c>
      <c r="B14" s="157"/>
      <c r="C14" s="157"/>
      <c r="D14"/>
      <c r="E14"/>
      <c r="F14"/>
      <c r="G14"/>
      <c r="H14"/>
      <c r="I14"/>
      <c r="J14"/>
      <c r="K14"/>
      <c r="L14"/>
      <c r="M14"/>
      <c r="N14" s="158"/>
    </row>
    <row r="15" spans="1:14" ht="15" customHeight="1">
      <c r="A15" s="28" t="s">
        <v>247</v>
      </c>
      <c r="B15" s="29">
        <v>2024</v>
      </c>
      <c r="C15" s="29">
        <v>2025</v>
      </c>
      <c r="D15" s="29">
        <v>2026</v>
      </c>
      <c r="E15" s="29">
        <v>2027</v>
      </c>
      <c r="F15" s="29">
        <v>2028</v>
      </c>
      <c r="G15" s="29">
        <v>2029</v>
      </c>
      <c r="H15" s="29">
        <v>2030</v>
      </c>
      <c r="I15" s="29">
        <v>2031</v>
      </c>
      <c r="J15" s="29">
        <v>2032</v>
      </c>
      <c r="K15" s="29">
        <v>2033</v>
      </c>
      <c r="L15" s="29">
        <v>2034</v>
      </c>
      <c r="M15" s="29">
        <v>2035</v>
      </c>
      <c r="N15" s="159"/>
    </row>
    <row r="16" spans="1:14" ht="15" customHeight="1">
      <c r="A16" s="28" t="s">
        <v>89</v>
      </c>
      <c r="B16" s="211">
        <v>312</v>
      </c>
      <c r="C16" s="211">
        <v>700</v>
      </c>
      <c r="D16" s="211">
        <v>644</v>
      </c>
      <c r="E16" s="211">
        <v>693</v>
      </c>
      <c r="F16" s="211">
        <v>708</v>
      </c>
      <c r="G16" s="211">
        <v>725</v>
      </c>
      <c r="H16" s="211">
        <v>753</v>
      </c>
      <c r="I16" s="211">
        <v>750</v>
      </c>
      <c r="J16" s="211">
        <v>752</v>
      </c>
      <c r="K16" s="211">
        <v>762</v>
      </c>
      <c r="L16" s="211">
        <v>765</v>
      </c>
      <c r="M16" s="211">
        <v>760</v>
      </c>
    </row>
    <row r="17" spans="1:14" ht="15" customHeight="1">
      <c r="A17" s="28" t="s">
        <v>90</v>
      </c>
      <c r="B17" s="211">
        <v>209</v>
      </c>
      <c r="C17" s="211">
        <v>180</v>
      </c>
      <c r="D17" s="211">
        <v>342</v>
      </c>
      <c r="E17" s="211">
        <v>332</v>
      </c>
      <c r="F17" s="211">
        <v>357</v>
      </c>
      <c r="G17" s="211">
        <v>365</v>
      </c>
      <c r="H17" s="211">
        <v>374</v>
      </c>
      <c r="I17" s="211">
        <v>388</v>
      </c>
      <c r="J17" s="211">
        <v>386</v>
      </c>
      <c r="K17" s="211">
        <v>387</v>
      </c>
      <c r="L17" s="211">
        <v>393</v>
      </c>
      <c r="M17" s="211">
        <v>394</v>
      </c>
    </row>
    <row r="18" spans="1:14" ht="15" customHeight="1">
      <c r="A18" s="28" t="s">
        <v>91</v>
      </c>
      <c r="B18" s="211">
        <v>127</v>
      </c>
      <c r="C18" s="211">
        <v>117</v>
      </c>
      <c r="D18" s="211">
        <v>79</v>
      </c>
      <c r="E18" s="211">
        <v>161</v>
      </c>
      <c r="F18" s="211">
        <v>156</v>
      </c>
      <c r="G18" s="211">
        <v>168</v>
      </c>
      <c r="H18" s="211">
        <v>172</v>
      </c>
      <c r="I18" s="211">
        <v>176</v>
      </c>
      <c r="J18" s="211">
        <v>183</v>
      </c>
      <c r="K18" s="211">
        <v>182</v>
      </c>
      <c r="L18" s="211">
        <v>183</v>
      </c>
      <c r="M18" s="211">
        <v>185</v>
      </c>
    </row>
    <row r="19" spans="1:14" ht="15" customHeight="1">
      <c r="A19" s="28" t="s">
        <v>92</v>
      </c>
      <c r="B19" s="211">
        <v>59</v>
      </c>
      <c r="C19" s="211">
        <v>75</v>
      </c>
      <c r="D19" s="211">
        <v>58</v>
      </c>
      <c r="E19" s="211">
        <v>41</v>
      </c>
      <c r="F19" s="211">
        <v>84</v>
      </c>
      <c r="G19" s="211">
        <v>82</v>
      </c>
      <c r="H19" s="211">
        <v>88</v>
      </c>
      <c r="I19" s="211">
        <v>90</v>
      </c>
      <c r="J19" s="211">
        <v>92</v>
      </c>
      <c r="K19" s="211">
        <v>95</v>
      </c>
      <c r="L19" s="211">
        <v>95</v>
      </c>
      <c r="M19" s="211">
        <v>95</v>
      </c>
    </row>
    <row r="20" spans="1:14" ht="15" customHeight="1">
      <c r="A20" s="28" t="s">
        <v>248</v>
      </c>
      <c r="B20" s="211">
        <v>34</v>
      </c>
      <c r="C20" s="211">
        <v>54</v>
      </c>
      <c r="D20" s="211">
        <v>64</v>
      </c>
      <c r="E20" s="211">
        <v>64</v>
      </c>
      <c r="F20" s="211">
        <v>56</v>
      </c>
      <c r="G20" s="211">
        <v>74</v>
      </c>
      <c r="H20" s="211">
        <v>82</v>
      </c>
      <c r="I20" s="211">
        <v>89</v>
      </c>
      <c r="J20" s="211">
        <v>94</v>
      </c>
      <c r="K20" s="211">
        <v>98</v>
      </c>
      <c r="L20" s="211">
        <v>102</v>
      </c>
      <c r="M20" s="211">
        <v>103</v>
      </c>
    </row>
    <row r="21" spans="1:14" ht="15" customHeight="1">
      <c r="A21" s="30" t="s">
        <v>250</v>
      </c>
      <c r="B21" s="211">
        <v>740</v>
      </c>
      <c r="C21" s="211">
        <v>1125</v>
      </c>
      <c r="D21" s="211">
        <v>1188</v>
      </c>
      <c r="E21" s="211">
        <v>1292</v>
      </c>
      <c r="F21" s="211">
        <v>1362</v>
      </c>
      <c r="G21" s="211">
        <v>1414</v>
      </c>
      <c r="H21" s="211">
        <v>1468</v>
      </c>
      <c r="I21" s="211">
        <v>1492</v>
      </c>
      <c r="J21" s="211">
        <v>1507</v>
      </c>
      <c r="K21" s="211">
        <v>1525</v>
      </c>
      <c r="L21" s="211">
        <v>1537</v>
      </c>
      <c r="M21" s="211">
        <v>1538</v>
      </c>
    </row>
    <row r="22" spans="1:14" ht="15" customHeight="1">
      <c r="A22" s="157" t="s">
        <v>251</v>
      </c>
      <c r="B22" s="157"/>
      <c r="C22" s="157"/>
      <c r="D22" s="160"/>
      <c r="E22" s="160"/>
      <c r="F22" s="160"/>
      <c r="G22" s="160"/>
      <c r="H22" s="160"/>
      <c r="I22" s="160"/>
      <c r="J22" s="160"/>
      <c r="K22" s="160"/>
      <c r="L22" s="160"/>
      <c r="M22" s="160"/>
      <c r="N22" s="158"/>
    </row>
    <row r="23" spans="1:14" ht="15" customHeight="1">
      <c r="A23" s="28" t="s">
        <v>247</v>
      </c>
      <c r="B23" s="29">
        <v>2024</v>
      </c>
      <c r="C23" s="29">
        <v>2025</v>
      </c>
      <c r="D23" s="29">
        <v>2026</v>
      </c>
      <c r="E23" s="29">
        <v>2027</v>
      </c>
      <c r="F23" s="29">
        <v>2028</v>
      </c>
      <c r="G23" s="29">
        <v>2029</v>
      </c>
      <c r="H23" s="29">
        <v>2030</v>
      </c>
      <c r="I23" s="29">
        <v>2031</v>
      </c>
      <c r="J23" s="29">
        <v>2032</v>
      </c>
      <c r="K23" s="29">
        <v>2033</v>
      </c>
      <c r="L23" s="29">
        <v>2034</v>
      </c>
      <c r="M23" s="29">
        <v>2035</v>
      </c>
      <c r="N23" s="159"/>
    </row>
    <row r="24" spans="1:14" ht="15" customHeight="1">
      <c r="A24" s="28" t="s">
        <v>89</v>
      </c>
      <c r="B24" s="161">
        <v>2.9</v>
      </c>
      <c r="C24" s="161">
        <v>8.1999999999999993</v>
      </c>
      <c r="D24" s="161">
        <v>7.5</v>
      </c>
      <c r="E24" s="161">
        <v>8.1</v>
      </c>
      <c r="F24" s="161">
        <v>8.3000000000000007</v>
      </c>
      <c r="G24" s="161">
        <v>8.5</v>
      </c>
      <c r="H24" s="161">
        <v>8.8000000000000007</v>
      </c>
      <c r="I24" s="161">
        <v>8.8000000000000007</v>
      </c>
      <c r="J24" s="161">
        <v>8.8000000000000007</v>
      </c>
      <c r="K24" s="161">
        <v>8.9</v>
      </c>
      <c r="L24" s="161">
        <v>8.9</v>
      </c>
      <c r="M24" s="161">
        <v>8.9</v>
      </c>
    </row>
    <row r="25" spans="1:14" ht="15" customHeight="1">
      <c r="A25" s="28" t="s">
        <v>90</v>
      </c>
      <c r="B25" s="161">
        <v>5.3</v>
      </c>
      <c r="C25" s="161">
        <v>3.9</v>
      </c>
      <c r="D25" s="161">
        <v>7.4</v>
      </c>
      <c r="E25" s="161">
        <v>7.2</v>
      </c>
      <c r="F25" s="161">
        <v>7.7</v>
      </c>
      <c r="G25" s="161">
        <v>7.9</v>
      </c>
      <c r="H25" s="161">
        <v>8.1</v>
      </c>
      <c r="I25" s="161">
        <v>8.4</v>
      </c>
      <c r="J25" s="161">
        <v>8.3000000000000007</v>
      </c>
      <c r="K25" s="161">
        <v>8.4</v>
      </c>
      <c r="L25" s="161">
        <v>8.5</v>
      </c>
      <c r="M25" s="161">
        <v>8.5</v>
      </c>
    </row>
    <row r="26" spans="1:14" ht="15" customHeight="1">
      <c r="A26" s="28" t="s">
        <v>91</v>
      </c>
      <c r="B26" s="161">
        <v>5.9</v>
      </c>
      <c r="C26" s="161">
        <v>4.5</v>
      </c>
      <c r="D26" s="161">
        <v>3</v>
      </c>
      <c r="E26" s="161">
        <v>6.2</v>
      </c>
      <c r="F26" s="161">
        <v>6</v>
      </c>
      <c r="G26" s="161">
        <v>6.4</v>
      </c>
      <c r="H26" s="161">
        <v>6.6</v>
      </c>
      <c r="I26" s="161">
        <v>6.7</v>
      </c>
      <c r="J26" s="161">
        <v>7</v>
      </c>
      <c r="K26" s="161">
        <v>7</v>
      </c>
      <c r="L26" s="161">
        <v>7</v>
      </c>
      <c r="M26" s="161">
        <v>7.1</v>
      </c>
    </row>
    <row r="27" spans="1:14" ht="15" customHeight="1">
      <c r="A27" s="28" t="s">
        <v>92</v>
      </c>
      <c r="B27" s="161">
        <v>3.6</v>
      </c>
      <c r="C27" s="161">
        <v>3.7</v>
      </c>
      <c r="D27" s="161">
        <v>2.9</v>
      </c>
      <c r="E27" s="161">
        <v>2</v>
      </c>
      <c r="F27" s="161">
        <v>4.2</v>
      </c>
      <c r="G27" s="161">
        <v>4</v>
      </c>
      <c r="H27" s="161">
        <v>4.4000000000000004</v>
      </c>
      <c r="I27" s="161">
        <v>4.4000000000000004</v>
      </c>
      <c r="J27" s="161">
        <v>4.5999999999999996</v>
      </c>
      <c r="K27" s="161">
        <v>4.7</v>
      </c>
      <c r="L27" s="161">
        <v>4.7</v>
      </c>
      <c r="M27" s="161">
        <v>4.7</v>
      </c>
    </row>
    <row r="28" spans="1:14" ht="15" customHeight="1">
      <c r="A28" s="28" t="s">
        <v>248</v>
      </c>
      <c r="B28" s="161">
        <v>2.2999999999999998</v>
      </c>
      <c r="C28" s="161">
        <v>3.4</v>
      </c>
      <c r="D28" s="161">
        <v>4</v>
      </c>
      <c r="E28" s="161">
        <v>4</v>
      </c>
      <c r="F28" s="161">
        <v>3.5</v>
      </c>
      <c r="G28" s="161">
        <v>4.5999999999999996</v>
      </c>
      <c r="H28" s="161">
        <v>5.0999999999999996</v>
      </c>
      <c r="I28" s="161">
        <v>5.6</v>
      </c>
      <c r="J28" s="161">
        <v>5.9</v>
      </c>
      <c r="K28" s="161">
        <v>6.1</v>
      </c>
      <c r="L28" s="161">
        <v>6.4</v>
      </c>
      <c r="M28" s="161">
        <v>6.5</v>
      </c>
    </row>
    <row r="29" spans="1:14" ht="15" customHeight="1">
      <c r="A29" s="30" t="s">
        <v>250</v>
      </c>
      <c r="B29" s="161">
        <v>19.899999999999999</v>
      </c>
      <c r="C29" s="161">
        <v>23.6</v>
      </c>
      <c r="D29" s="161">
        <v>24.9</v>
      </c>
      <c r="E29" s="161">
        <v>27.5</v>
      </c>
      <c r="F29" s="161">
        <v>29.6</v>
      </c>
      <c r="G29" s="161">
        <v>31.4</v>
      </c>
      <c r="H29" s="161">
        <v>32.9</v>
      </c>
      <c r="I29" s="161">
        <v>33.9</v>
      </c>
      <c r="J29" s="161">
        <v>34.6</v>
      </c>
      <c r="K29" s="161">
        <v>35.1</v>
      </c>
      <c r="L29" s="161">
        <v>35.5</v>
      </c>
      <c r="M29" s="161">
        <v>35.700000000000003</v>
      </c>
    </row>
    <row r="30" spans="1:14" ht="15" customHeight="1">
      <c r="A30" s="157" t="s">
        <v>252</v>
      </c>
      <c r="B30" s="157"/>
      <c r="C30" s="157"/>
      <c r="D30" s="160"/>
      <c r="E30" s="160"/>
      <c r="F30" s="160"/>
      <c r="G30" s="160"/>
      <c r="H30" s="160"/>
      <c r="I30" s="160"/>
      <c r="J30" s="160"/>
      <c r="K30" s="160"/>
      <c r="L30" s="160"/>
      <c r="M30" s="160"/>
      <c r="N30" s="158"/>
    </row>
    <row r="31" spans="1:14" ht="15" customHeight="1">
      <c r="A31" s="28" t="s">
        <v>247</v>
      </c>
      <c r="B31" s="29">
        <v>2024</v>
      </c>
      <c r="C31" s="29">
        <v>2025</v>
      </c>
      <c r="D31" s="29">
        <v>2026</v>
      </c>
      <c r="E31" s="29">
        <v>2027</v>
      </c>
      <c r="F31" s="29">
        <v>2028</v>
      </c>
      <c r="G31" s="29">
        <v>2029</v>
      </c>
      <c r="H31" s="29">
        <v>2030</v>
      </c>
      <c r="I31" s="29">
        <v>2031</v>
      </c>
      <c r="J31" s="29">
        <v>2032</v>
      </c>
      <c r="K31" s="29">
        <v>2033</v>
      </c>
      <c r="L31" s="29">
        <v>2034</v>
      </c>
      <c r="M31" s="29">
        <v>2035</v>
      </c>
      <c r="N31" s="159"/>
    </row>
    <row r="32" spans="1:14" ht="15" customHeight="1">
      <c r="A32" s="28" t="s">
        <v>89</v>
      </c>
      <c r="B32" s="130">
        <v>36</v>
      </c>
      <c r="C32" s="130">
        <v>155</v>
      </c>
      <c r="D32" s="130">
        <v>122</v>
      </c>
      <c r="E32" s="130">
        <v>132</v>
      </c>
      <c r="F32" s="130">
        <v>134</v>
      </c>
      <c r="G32" s="130">
        <v>138</v>
      </c>
      <c r="H32" s="130">
        <v>143</v>
      </c>
      <c r="I32" s="130">
        <v>142</v>
      </c>
      <c r="J32" s="130">
        <v>143</v>
      </c>
      <c r="K32" s="130">
        <v>145</v>
      </c>
      <c r="L32" s="130">
        <v>145</v>
      </c>
      <c r="M32" s="130">
        <v>144</v>
      </c>
    </row>
    <row r="33" spans="1:13" ht="15" customHeight="1">
      <c r="A33" s="28" t="s">
        <v>90</v>
      </c>
      <c r="B33" s="130">
        <v>28</v>
      </c>
      <c r="C33" s="130">
        <v>51</v>
      </c>
      <c r="D33" s="130">
        <v>83</v>
      </c>
      <c r="E33" s="130">
        <v>80</v>
      </c>
      <c r="F33" s="130">
        <v>87</v>
      </c>
      <c r="G33" s="130">
        <v>89</v>
      </c>
      <c r="H33" s="130">
        <v>91</v>
      </c>
      <c r="I33" s="130">
        <v>94</v>
      </c>
      <c r="J33" s="130">
        <v>94</v>
      </c>
      <c r="K33" s="130">
        <v>94</v>
      </c>
      <c r="L33" s="130">
        <v>95</v>
      </c>
      <c r="M33" s="130">
        <v>96</v>
      </c>
    </row>
    <row r="34" spans="1:13" ht="15" customHeight="1">
      <c r="A34" s="28" t="s">
        <v>91</v>
      </c>
      <c r="B34" s="130">
        <v>13</v>
      </c>
      <c r="C34" s="130">
        <v>25</v>
      </c>
      <c r="D34" s="130">
        <v>14</v>
      </c>
      <c r="E34" s="130">
        <v>29</v>
      </c>
      <c r="F34" s="130">
        <v>28</v>
      </c>
      <c r="G34" s="130">
        <v>31</v>
      </c>
      <c r="H34" s="130">
        <v>31</v>
      </c>
      <c r="I34" s="130">
        <v>32</v>
      </c>
      <c r="J34" s="130">
        <v>33</v>
      </c>
      <c r="K34" s="130">
        <v>33</v>
      </c>
      <c r="L34" s="130">
        <v>33</v>
      </c>
      <c r="M34" s="130">
        <v>34</v>
      </c>
    </row>
    <row r="35" spans="1:13" ht="15" customHeight="1">
      <c r="A35" s="28" t="s">
        <v>92</v>
      </c>
      <c r="B35" s="130">
        <v>6</v>
      </c>
      <c r="C35" s="130">
        <v>15</v>
      </c>
      <c r="D35" s="130">
        <v>10</v>
      </c>
      <c r="E35" s="130">
        <v>7</v>
      </c>
      <c r="F35" s="130">
        <v>15</v>
      </c>
      <c r="G35" s="130">
        <v>14</v>
      </c>
      <c r="H35" s="130">
        <v>15</v>
      </c>
      <c r="I35" s="130">
        <v>16</v>
      </c>
      <c r="J35" s="130">
        <v>16</v>
      </c>
      <c r="K35" s="130">
        <v>17</v>
      </c>
      <c r="L35" s="130">
        <v>17</v>
      </c>
      <c r="M35" s="130">
        <v>17</v>
      </c>
    </row>
    <row r="36" spans="1:13" ht="15" customHeight="1">
      <c r="A36" s="28" t="s">
        <v>248</v>
      </c>
      <c r="B36" s="130">
        <v>4</v>
      </c>
      <c r="C36" s="130">
        <v>11</v>
      </c>
      <c r="D36" s="130">
        <v>11</v>
      </c>
      <c r="E36" s="130">
        <v>11</v>
      </c>
      <c r="F36" s="130">
        <v>10</v>
      </c>
      <c r="G36" s="130">
        <v>13</v>
      </c>
      <c r="H36" s="130">
        <v>14</v>
      </c>
      <c r="I36" s="130">
        <v>16</v>
      </c>
      <c r="J36" s="130">
        <v>17</v>
      </c>
      <c r="K36" s="130">
        <v>17</v>
      </c>
      <c r="L36" s="130">
        <v>18</v>
      </c>
      <c r="M36" s="130">
        <v>18</v>
      </c>
    </row>
    <row r="37" spans="1:13" ht="15" customHeight="1">
      <c r="A37" s="30" t="s">
        <v>250</v>
      </c>
      <c r="B37" s="130">
        <v>87</v>
      </c>
      <c r="C37" s="130">
        <v>257</v>
      </c>
      <c r="D37" s="130">
        <v>241</v>
      </c>
      <c r="E37" s="130">
        <v>260</v>
      </c>
      <c r="F37" s="130">
        <v>274</v>
      </c>
      <c r="G37" s="130">
        <v>284</v>
      </c>
      <c r="H37" s="130">
        <v>295</v>
      </c>
      <c r="I37" s="130">
        <v>300</v>
      </c>
      <c r="J37" s="130">
        <v>302</v>
      </c>
      <c r="K37" s="130">
        <v>306</v>
      </c>
      <c r="L37" s="130">
        <v>308</v>
      </c>
      <c r="M37" s="130">
        <v>308</v>
      </c>
    </row>
    <row r="38" spans="1:13" ht="15" customHeight="1">
      <c r="A38" s="31" t="s">
        <v>253</v>
      </c>
    </row>
    <row r="39" spans="1:13" ht="15" customHeight="1"/>
    <row r="40" spans="1:13" ht="15" customHeight="1"/>
    <row r="41" spans="1:13" ht="15" customHeight="1"/>
  </sheetData>
  <phoneticPr fontId="3"/>
  <pageMargins left="0.7" right="0.7" top="0.75" bottom="0.75" header="0.3" footer="0.3"/>
  <pageSetup paperSize="9" orientation="portrait"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135E-1B4F-42FB-BB02-9B0773332449}">
  <dimension ref="A1:N41"/>
  <sheetViews>
    <sheetView zoomScaleNormal="100" workbookViewId="0">
      <selection activeCell="A2" sqref="A2"/>
    </sheetView>
  </sheetViews>
  <sheetFormatPr defaultColWidth="9" defaultRowHeight="13.5"/>
  <cols>
    <col min="1" max="1" width="9" style="20"/>
    <col min="2" max="13" width="8" style="20" customWidth="1"/>
    <col min="14" max="16384" width="9" style="20"/>
  </cols>
  <sheetData>
    <row r="1" spans="1:14">
      <c r="A1" s="20"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14" ht="15">
      <c r="A3" s="129" t="s">
        <v>254</v>
      </c>
      <c r="B3" s="24"/>
      <c r="C3" s="24"/>
      <c r="D3" s="24"/>
      <c r="E3" s="24"/>
      <c r="F3" s="24"/>
      <c r="G3" s="24"/>
      <c r="H3" s="24"/>
      <c r="I3" s="24"/>
      <c r="J3" s="24"/>
      <c r="K3" s="24"/>
      <c r="L3" s="24"/>
      <c r="M3" s="24"/>
    </row>
    <row r="4" spans="1:14" ht="15">
      <c r="A4" s="129"/>
      <c r="B4" s="24"/>
      <c r="C4" s="24"/>
      <c r="D4" s="24"/>
      <c r="E4" s="24"/>
      <c r="F4" s="24"/>
      <c r="G4" s="24"/>
      <c r="H4" s="24"/>
      <c r="I4" s="24"/>
      <c r="J4" s="24"/>
      <c r="K4" s="24"/>
      <c r="L4" s="24"/>
      <c r="M4" s="24"/>
    </row>
    <row r="5" spans="1:14" ht="15">
      <c r="A5" s="43" t="s">
        <v>194</v>
      </c>
      <c r="B5" s="24"/>
      <c r="C5" s="24"/>
      <c r="D5" s="24"/>
      <c r="E5" s="24"/>
      <c r="F5" s="24"/>
      <c r="G5" s="24"/>
      <c r="H5" s="24"/>
      <c r="I5" s="24"/>
      <c r="J5" s="24"/>
      <c r="K5" s="24"/>
      <c r="L5" s="24"/>
      <c r="M5" s="24"/>
    </row>
    <row r="6" spans="1:14" ht="15" customHeight="1">
      <c r="A6" s="2" t="s">
        <v>255</v>
      </c>
      <c r="B6" s="2"/>
      <c r="C6" s="2"/>
      <c r="D6" s="2"/>
      <c r="E6" s="2"/>
      <c r="F6" s="2"/>
      <c r="G6" s="2"/>
      <c r="H6" s="2"/>
      <c r="I6" s="2"/>
      <c r="J6" s="2"/>
      <c r="K6" s="2"/>
      <c r="L6" s="2"/>
      <c r="M6" s="2"/>
    </row>
    <row r="7" spans="1:14" ht="15" customHeight="1">
      <c r="A7" s="131" t="s">
        <v>256</v>
      </c>
      <c r="B7" s="206">
        <v>2024</v>
      </c>
      <c r="C7" s="206">
        <f>B7+1</f>
        <v>2025</v>
      </c>
      <c r="D7" s="206">
        <f t="shared" ref="D7:M7" si="0">C7+1</f>
        <v>2026</v>
      </c>
      <c r="E7" s="206">
        <f t="shared" si="0"/>
        <v>2027</v>
      </c>
      <c r="F7" s="206">
        <f t="shared" si="0"/>
        <v>2028</v>
      </c>
      <c r="G7" s="206">
        <f t="shared" si="0"/>
        <v>2029</v>
      </c>
      <c r="H7" s="206">
        <f t="shared" si="0"/>
        <v>2030</v>
      </c>
      <c r="I7" s="206">
        <f t="shared" si="0"/>
        <v>2031</v>
      </c>
      <c r="J7" s="206">
        <f t="shared" si="0"/>
        <v>2032</v>
      </c>
      <c r="K7" s="206">
        <f t="shared" si="0"/>
        <v>2033</v>
      </c>
      <c r="L7" s="206">
        <f t="shared" si="0"/>
        <v>2034</v>
      </c>
      <c r="M7" s="206">
        <f t="shared" si="0"/>
        <v>2035</v>
      </c>
    </row>
    <row r="8" spans="1:14" ht="15" customHeight="1">
      <c r="A8" s="131" t="s">
        <v>257</v>
      </c>
      <c r="B8" s="207">
        <v>0.152</v>
      </c>
      <c r="C8" s="207">
        <v>0.316</v>
      </c>
      <c r="D8" s="207">
        <v>0.316</v>
      </c>
      <c r="E8" s="207">
        <v>0.316</v>
      </c>
      <c r="F8" s="207">
        <v>0.316</v>
      </c>
      <c r="G8" s="207">
        <v>0.316</v>
      </c>
      <c r="H8" s="207">
        <v>0.316</v>
      </c>
      <c r="I8" s="207">
        <v>0.316</v>
      </c>
      <c r="J8" s="207">
        <v>0.316</v>
      </c>
      <c r="K8" s="207">
        <v>0.316</v>
      </c>
      <c r="L8" s="207">
        <v>0.316</v>
      </c>
      <c r="M8" s="207">
        <v>0.316</v>
      </c>
    </row>
    <row r="9" spans="1:14" ht="15" customHeight="1">
      <c r="A9" s="131" t="s">
        <v>258</v>
      </c>
      <c r="B9" s="207">
        <v>0.17699999999999999</v>
      </c>
      <c r="C9" s="207">
        <v>0.42099999999999999</v>
      </c>
      <c r="D9" s="207">
        <v>0.42099999999999999</v>
      </c>
      <c r="E9" s="207">
        <v>0.42099999999999999</v>
      </c>
      <c r="F9" s="207">
        <v>0.42099999999999999</v>
      </c>
      <c r="G9" s="207">
        <v>0.42099999999999999</v>
      </c>
      <c r="H9" s="207">
        <v>0.42099999999999999</v>
      </c>
      <c r="I9" s="207">
        <v>0.42099999999999999</v>
      </c>
      <c r="J9" s="207">
        <v>0.42099999999999999</v>
      </c>
      <c r="K9" s="207">
        <v>0.42099999999999999</v>
      </c>
      <c r="L9" s="207">
        <v>0.42099999999999999</v>
      </c>
      <c r="M9" s="207">
        <v>0.42099999999999999</v>
      </c>
    </row>
    <row r="10" spans="1:14" ht="15" customHeight="1">
      <c r="A10" s="131" t="s">
        <v>259</v>
      </c>
      <c r="B10" s="207">
        <v>0.13400000000000001</v>
      </c>
      <c r="C10" s="207">
        <v>0.3</v>
      </c>
      <c r="D10" s="207">
        <v>0.3</v>
      </c>
      <c r="E10" s="207">
        <v>0.3</v>
      </c>
      <c r="F10" s="207">
        <v>0.3</v>
      </c>
      <c r="G10" s="207">
        <v>0.3</v>
      </c>
      <c r="H10" s="207">
        <v>0.3</v>
      </c>
      <c r="I10" s="207">
        <v>0.3</v>
      </c>
      <c r="J10" s="207">
        <v>0.3</v>
      </c>
      <c r="K10" s="207">
        <v>0.3</v>
      </c>
      <c r="L10" s="207">
        <v>0.3</v>
      </c>
      <c r="M10" s="207">
        <v>0.3</v>
      </c>
    </row>
    <row r="11" spans="1:14" ht="15" customHeight="1">
      <c r="A11" s="131" t="s">
        <v>260</v>
      </c>
      <c r="B11" s="207">
        <v>0.14000000000000001</v>
      </c>
      <c r="C11" s="207">
        <v>0.29099999999999998</v>
      </c>
      <c r="D11" s="207">
        <v>0.29099999999999998</v>
      </c>
      <c r="E11" s="207">
        <v>0.29099999999999998</v>
      </c>
      <c r="F11" s="207">
        <v>0.29099999999999998</v>
      </c>
      <c r="G11" s="207">
        <v>0.29099999999999998</v>
      </c>
      <c r="H11" s="207">
        <v>0.29099999999999998</v>
      </c>
      <c r="I11" s="207">
        <v>0.29099999999999998</v>
      </c>
      <c r="J11" s="207">
        <v>0.29099999999999998</v>
      </c>
      <c r="K11" s="207">
        <v>0.29099999999999998</v>
      </c>
      <c r="L11" s="207">
        <v>0.29099999999999998</v>
      </c>
      <c r="M11" s="207">
        <v>0.29099999999999998</v>
      </c>
    </row>
    <row r="12" spans="1:14" ht="15" customHeight="1">
      <c r="A12" s="131" t="s">
        <v>261</v>
      </c>
      <c r="B12" s="207">
        <v>0.14000000000000001</v>
      </c>
      <c r="C12" s="207">
        <v>0.29099999999999998</v>
      </c>
      <c r="D12" s="207">
        <v>0.29099999999999998</v>
      </c>
      <c r="E12" s="207">
        <v>0.29099999999999998</v>
      </c>
      <c r="F12" s="207">
        <v>0.29099999999999998</v>
      </c>
      <c r="G12" s="207">
        <v>0.29099999999999998</v>
      </c>
      <c r="H12" s="207">
        <v>0.29099999999999998</v>
      </c>
      <c r="I12" s="207">
        <v>0.29099999999999998</v>
      </c>
      <c r="J12" s="207">
        <v>0.29099999999999998</v>
      </c>
      <c r="K12" s="207">
        <v>0.29099999999999998</v>
      </c>
      <c r="L12" s="207">
        <v>0.29099999999999998</v>
      </c>
      <c r="M12" s="207">
        <v>0.29099999999999998</v>
      </c>
    </row>
    <row r="13" spans="1:14" ht="15" customHeight="1">
      <c r="A13" s="131" t="s">
        <v>262</v>
      </c>
      <c r="B13" s="207">
        <v>0.14899999999999999</v>
      </c>
      <c r="C13" s="207">
        <v>0.32400000000000001</v>
      </c>
      <c r="D13" s="207">
        <v>0.32400000000000001</v>
      </c>
      <c r="E13" s="207">
        <v>0.32400000000000001</v>
      </c>
      <c r="F13" s="207">
        <v>0.32400000000000001</v>
      </c>
      <c r="G13" s="207">
        <v>0.32400000000000001</v>
      </c>
      <c r="H13" s="207">
        <v>0.32400000000000001</v>
      </c>
      <c r="I13" s="207">
        <v>0.32400000000000001</v>
      </c>
      <c r="J13" s="207">
        <v>0.32400000000000001</v>
      </c>
      <c r="K13" s="207">
        <v>0.32400000000000001</v>
      </c>
      <c r="L13" s="207">
        <v>0.32400000000000001</v>
      </c>
      <c r="M13" s="207">
        <v>0.32400000000000001</v>
      </c>
    </row>
    <row r="14" spans="1:14" ht="15" customHeight="1">
      <c r="A14" s="123" t="s">
        <v>263</v>
      </c>
      <c r="B14" s="123"/>
      <c r="C14" s="123"/>
      <c r="D14" s="123"/>
      <c r="E14" s="123"/>
      <c r="F14" s="123"/>
      <c r="G14" s="123"/>
      <c r="H14" s="123"/>
      <c r="I14" s="123"/>
      <c r="J14" s="123"/>
      <c r="K14" s="123"/>
      <c r="L14" s="123"/>
      <c r="M14" s="123"/>
      <c r="N14" s="158"/>
    </row>
    <row r="15" spans="1:14" ht="15" customHeight="1">
      <c r="A15" s="131" t="s">
        <v>256</v>
      </c>
      <c r="B15" s="206">
        <v>2024</v>
      </c>
      <c r="C15" s="206">
        <f>B15+1</f>
        <v>2025</v>
      </c>
      <c r="D15" s="206">
        <f t="shared" ref="D15" si="1">C15+1</f>
        <v>2026</v>
      </c>
      <c r="E15" s="206">
        <f t="shared" ref="E15" si="2">D15+1</f>
        <v>2027</v>
      </c>
      <c r="F15" s="206">
        <f t="shared" ref="F15" si="3">E15+1</f>
        <v>2028</v>
      </c>
      <c r="G15" s="206">
        <f t="shared" ref="G15" si="4">F15+1</f>
        <v>2029</v>
      </c>
      <c r="H15" s="206">
        <f t="shared" ref="H15" si="5">G15+1</f>
        <v>2030</v>
      </c>
      <c r="I15" s="206">
        <f t="shared" ref="I15" si="6">H15+1</f>
        <v>2031</v>
      </c>
      <c r="J15" s="206">
        <f t="shared" ref="J15" si="7">I15+1</f>
        <v>2032</v>
      </c>
      <c r="K15" s="206">
        <f t="shared" ref="K15" si="8">J15+1</f>
        <v>2033</v>
      </c>
      <c r="L15" s="206">
        <f t="shared" ref="L15" si="9">K15+1</f>
        <v>2034</v>
      </c>
      <c r="M15" s="206">
        <f t="shared" ref="M15" si="10">L15+1</f>
        <v>2035</v>
      </c>
      <c r="N15" s="159"/>
    </row>
    <row r="16" spans="1:14" ht="15" customHeight="1">
      <c r="A16" s="131" t="s">
        <v>257</v>
      </c>
      <c r="B16" s="208">
        <v>312</v>
      </c>
      <c r="C16" s="208">
        <v>700</v>
      </c>
      <c r="D16" s="208">
        <v>644</v>
      </c>
      <c r="E16" s="208">
        <v>677</v>
      </c>
      <c r="F16" s="208">
        <v>680</v>
      </c>
      <c r="G16" s="208">
        <v>691</v>
      </c>
      <c r="H16" s="208">
        <v>714</v>
      </c>
      <c r="I16" s="208">
        <v>709</v>
      </c>
      <c r="J16" s="208">
        <v>712</v>
      </c>
      <c r="K16" s="208">
        <v>721</v>
      </c>
      <c r="L16" s="208">
        <v>724</v>
      </c>
      <c r="M16" s="208">
        <v>719</v>
      </c>
    </row>
    <row r="17" spans="1:14" ht="15" customHeight="1">
      <c r="A17" s="131" t="s">
        <v>258</v>
      </c>
      <c r="B17" s="208">
        <v>209</v>
      </c>
      <c r="C17" s="208">
        <v>180</v>
      </c>
      <c r="D17" s="208">
        <v>342</v>
      </c>
      <c r="E17" s="208">
        <v>315</v>
      </c>
      <c r="F17" s="208">
        <v>331</v>
      </c>
      <c r="G17" s="208">
        <v>333</v>
      </c>
      <c r="H17" s="208">
        <v>338</v>
      </c>
      <c r="I17" s="208">
        <v>349</v>
      </c>
      <c r="J17" s="208">
        <v>347</v>
      </c>
      <c r="K17" s="208">
        <v>348</v>
      </c>
      <c r="L17" s="208">
        <v>353</v>
      </c>
      <c r="M17" s="208">
        <v>354</v>
      </c>
    </row>
    <row r="18" spans="1:14" ht="15" customHeight="1">
      <c r="A18" s="131" t="s">
        <v>259</v>
      </c>
      <c r="B18" s="208">
        <v>127</v>
      </c>
      <c r="C18" s="208">
        <v>117</v>
      </c>
      <c r="D18" s="208">
        <v>79</v>
      </c>
      <c r="E18" s="208">
        <v>151</v>
      </c>
      <c r="F18" s="208">
        <v>139</v>
      </c>
      <c r="G18" s="208">
        <v>146</v>
      </c>
      <c r="H18" s="208">
        <v>146</v>
      </c>
      <c r="I18" s="208">
        <v>149</v>
      </c>
      <c r="J18" s="208">
        <v>154</v>
      </c>
      <c r="K18" s="208">
        <v>153</v>
      </c>
      <c r="L18" s="208">
        <v>153</v>
      </c>
      <c r="M18" s="208">
        <v>155</v>
      </c>
    </row>
    <row r="19" spans="1:14" ht="15" customHeight="1">
      <c r="A19" s="131" t="s">
        <v>260</v>
      </c>
      <c r="B19" s="208">
        <v>59</v>
      </c>
      <c r="C19" s="208">
        <v>75</v>
      </c>
      <c r="D19" s="208">
        <v>58</v>
      </c>
      <c r="E19" s="208">
        <v>39</v>
      </c>
      <c r="F19" s="208">
        <v>75</v>
      </c>
      <c r="G19" s="208">
        <v>69</v>
      </c>
      <c r="H19" s="208">
        <v>72</v>
      </c>
      <c r="I19" s="208">
        <v>73</v>
      </c>
      <c r="J19" s="208">
        <v>74</v>
      </c>
      <c r="K19" s="208">
        <v>76</v>
      </c>
      <c r="L19" s="208">
        <v>76</v>
      </c>
      <c r="M19" s="208">
        <v>76</v>
      </c>
    </row>
    <row r="20" spans="1:14" ht="15" customHeight="1">
      <c r="A20" s="131" t="s">
        <v>261</v>
      </c>
      <c r="B20" s="208">
        <v>34</v>
      </c>
      <c r="C20" s="208">
        <v>54</v>
      </c>
      <c r="D20" s="208">
        <v>64</v>
      </c>
      <c r="E20" s="208">
        <v>61</v>
      </c>
      <c r="F20" s="208">
        <v>50</v>
      </c>
      <c r="G20" s="208">
        <v>63</v>
      </c>
      <c r="H20" s="208">
        <v>66</v>
      </c>
      <c r="I20" s="208">
        <v>69</v>
      </c>
      <c r="J20" s="208">
        <v>71</v>
      </c>
      <c r="K20" s="208">
        <v>73</v>
      </c>
      <c r="L20" s="208">
        <v>75</v>
      </c>
      <c r="M20" s="208">
        <v>75</v>
      </c>
    </row>
    <row r="21" spans="1:14" ht="15" customHeight="1">
      <c r="A21" s="131" t="s">
        <v>264</v>
      </c>
      <c r="B21" s="208">
        <v>740</v>
      </c>
      <c r="C21" s="208">
        <v>1125</v>
      </c>
      <c r="D21" s="208">
        <v>1188</v>
      </c>
      <c r="E21" s="208">
        <v>1243</v>
      </c>
      <c r="F21" s="208">
        <v>1275</v>
      </c>
      <c r="G21" s="208">
        <v>1301</v>
      </c>
      <c r="H21" s="208">
        <v>1336</v>
      </c>
      <c r="I21" s="208">
        <v>1349</v>
      </c>
      <c r="J21" s="208">
        <v>1357</v>
      </c>
      <c r="K21" s="208">
        <v>1371</v>
      </c>
      <c r="L21" s="208">
        <v>1380</v>
      </c>
      <c r="M21" s="208">
        <v>1379</v>
      </c>
    </row>
    <row r="22" spans="1:14" ht="15" customHeight="1">
      <c r="A22" s="123" t="s">
        <v>265</v>
      </c>
      <c r="B22" s="123"/>
      <c r="C22" s="123"/>
      <c r="D22" s="123"/>
      <c r="E22" s="123"/>
      <c r="F22" s="123"/>
      <c r="G22" s="123"/>
      <c r="H22" s="123"/>
      <c r="I22" s="123"/>
      <c r="J22" s="123"/>
      <c r="K22" s="123"/>
      <c r="L22" s="123"/>
      <c r="M22" s="123"/>
      <c r="N22" s="158"/>
    </row>
    <row r="23" spans="1:14" ht="15" customHeight="1">
      <c r="A23" s="131" t="s">
        <v>256</v>
      </c>
      <c r="B23" s="206">
        <v>2024</v>
      </c>
      <c r="C23" s="206">
        <f>B23+1</f>
        <v>2025</v>
      </c>
      <c r="D23" s="206">
        <f t="shared" ref="D23" si="11">C23+1</f>
        <v>2026</v>
      </c>
      <c r="E23" s="206">
        <f t="shared" ref="E23" si="12">D23+1</f>
        <v>2027</v>
      </c>
      <c r="F23" s="206">
        <f t="shared" ref="F23" si="13">E23+1</f>
        <v>2028</v>
      </c>
      <c r="G23" s="206">
        <f t="shared" ref="G23" si="14">F23+1</f>
        <v>2029</v>
      </c>
      <c r="H23" s="206">
        <f t="shared" ref="H23" si="15">G23+1</f>
        <v>2030</v>
      </c>
      <c r="I23" s="206">
        <f t="shared" ref="I23" si="16">H23+1</f>
        <v>2031</v>
      </c>
      <c r="J23" s="206">
        <f t="shared" ref="J23" si="17">I23+1</f>
        <v>2032</v>
      </c>
      <c r="K23" s="206">
        <f t="shared" ref="K23" si="18">J23+1</f>
        <v>2033</v>
      </c>
      <c r="L23" s="206">
        <f t="shared" ref="L23" si="19">K23+1</f>
        <v>2034</v>
      </c>
      <c r="M23" s="206">
        <f t="shared" ref="M23" si="20">L23+1</f>
        <v>2035</v>
      </c>
      <c r="N23" s="159"/>
    </row>
    <row r="24" spans="1:14" ht="15" customHeight="1">
      <c r="A24" s="131" t="s">
        <v>257</v>
      </c>
      <c r="B24" s="209">
        <v>2.9</v>
      </c>
      <c r="C24" s="209">
        <v>8.1999999999999993</v>
      </c>
      <c r="D24" s="209">
        <v>7.5</v>
      </c>
      <c r="E24" s="209">
        <v>7.9</v>
      </c>
      <c r="F24" s="209">
        <v>8</v>
      </c>
      <c r="G24" s="209">
        <v>8.1</v>
      </c>
      <c r="H24" s="209">
        <v>8.3000000000000007</v>
      </c>
      <c r="I24" s="209">
        <v>8.3000000000000007</v>
      </c>
      <c r="J24" s="209">
        <v>8.3000000000000007</v>
      </c>
      <c r="K24" s="209">
        <v>8.4</v>
      </c>
      <c r="L24" s="209">
        <v>8.5</v>
      </c>
      <c r="M24" s="209">
        <v>8.4</v>
      </c>
    </row>
    <row r="25" spans="1:14" ht="15" customHeight="1">
      <c r="A25" s="131" t="s">
        <v>258</v>
      </c>
      <c r="B25" s="209">
        <v>5.3</v>
      </c>
      <c r="C25" s="209">
        <v>3.9</v>
      </c>
      <c r="D25" s="209">
        <v>7.4</v>
      </c>
      <c r="E25" s="209">
        <v>6.8</v>
      </c>
      <c r="F25" s="209">
        <v>7.1</v>
      </c>
      <c r="G25" s="209">
        <v>7.2</v>
      </c>
      <c r="H25" s="209">
        <v>7.3</v>
      </c>
      <c r="I25" s="209">
        <v>7.5</v>
      </c>
      <c r="J25" s="209">
        <v>7.5</v>
      </c>
      <c r="K25" s="209">
        <v>7.5</v>
      </c>
      <c r="L25" s="209">
        <v>7.6</v>
      </c>
      <c r="M25" s="209">
        <v>7.6</v>
      </c>
    </row>
    <row r="26" spans="1:14" ht="15" customHeight="1">
      <c r="A26" s="131" t="s">
        <v>259</v>
      </c>
      <c r="B26" s="209">
        <v>5.9</v>
      </c>
      <c r="C26" s="209">
        <v>4.5</v>
      </c>
      <c r="D26" s="209">
        <v>3</v>
      </c>
      <c r="E26" s="209">
        <v>5.8</v>
      </c>
      <c r="F26" s="209">
        <v>5.3</v>
      </c>
      <c r="G26" s="209">
        <v>5.6</v>
      </c>
      <c r="H26" s="209">
        <v>5.6</v>
      </c>
      <c r="I26" s="209">
        <v>5.7</v>
      </c>
      <c r="J26" s="209">
        <v>5.9</v>
      </c>
      <c r="K26" s="209">
        <v>5.8</v>
      </c>
      <c r="L26" s="209">
        <v>5.9</v>
      </c>
      <c r="M26" s="209">
        <v>5.9</v>
      </c>
    </row>
    <row r="27" spans="1:14" ht="15" customHeight="1">
      <c r="A27" s="131" t="s">
        <v>260</v>
      </c>
      <c r="B27" s="209">
        <v>3.6</v>
      </c>
      <c r="C27" s="209">
        <v>3.7</v>
      </c>
      <c r="D27" s="209">
        <v>2.9</v>
      </c>
      <c r="E27" s="209">
        <v>1.9</v>
      </c>
      <c r="F27" s="209">
        <v>3.7</v>
      </c>
      <c r="G27" s="209">
        <v>3.4</v>
      </c>
      <c r="H27" s="209">
        <v>3.6</v>
      </c>
      <c r="I27" s="209">
        <v>3.6</v>
      </c>
      <c r="J27" s="209">
        <v>3.7</v>
      </c>
      <c r="K27" s="209">
        <v>3.8</v>
      </c>
      <c r="L27" s="209">
        <v>3.8</v>
      </c>
      <c r="M27" s="209">
        <v>3.8</v>
      </c>
    </row>
    <row r="28" spans="1:14" ht="15" customHeight="1">
      <c r="A28" s="131" t="s">
        <v>261</v>
      </c>
      <c r="B28" s="209">
        <v>2.2999999999999998</v>
      </c>
      <c r="C28" s="209">
        <v>3.4</v>
      </c>
      <c r="D28" s="209">
        <v>4</v>
      </c>
      <c r="E28" s="209">
        <v>3.9</v>
      </c>
      <c r="F28" s="209">
        <v>3.2</v>
      </c>
      <c r="G28" s="209">
        <v>3.9</v>
      </c>
      <c r="H28" s="209">
        <v>4.0999999999999996</v>
      </c>
      <c r="I28" s="209">
        <v>4.3</v>
      </c>
      <c r="J28" s="209">
        <v>4.5</v>
      </c>
      <c r="K28" s="209">
        <v>4.5999999999999996</v>
      </c>
      <c r="L28" s="209">
        <v>4.7</v>
      </c>
      <c r="M28" s="209">
        <v>4.7</v>
      </c>
    </row>
    <row r="29" spans="1:14" ht="15" customHeight="1">
      <c r="A29" s="131" t="s">
        <v>264</v>
      </c>
      <c r="B29" s="209">
        <v>19.899999999999999</v>
      </c>
      <c r="C29" s="209">
        <v>23.6</v>
      </c>
      <c r="D29" s="209">
        <v>24.9</v>
      </c>
      <c r="E29" s="209">
        <v>26.3</v>
      </c>
      <c r="F29" s="209">
        <v>27.3</v>
      </c>
      <c r="G29" s="209">
        <v>28.2</v>
      </c>
      <c r="H29" s="209">
        <v>29</v>
      </c>
      <c r="I29" s="209">
        <v>29.5</v>
      </c>
      <c r="J29" s="209">
        <v>29.8</v>
      </c>
      <c r="K29" s="209">
        <v>30.1</v>
      </c>
      <c r="L29" s="209">
        <v>30.4</v>
      </c>
      <c r="M29" s="209">
        <v>30.5</v>
      </c>
    </row>
    <row r="30" spans="1:14" ht="15" customHeight="1">
      <c r="A30" s="123" t="s">
        <v>266</v>
      </c>
      <c r="B30" s="123"/>
      <c r="C30" s="123"/>
      <c r="D30" s="123"/>
      <c r="E30" s="123"/>
      <c r="F30" s="123"/>
      <c r="G30" s="123"/>
      <c r="H30" s="123"/>
      <c r="I30" s="123"/>
      <c r="J30" s="123"/>
      <c r="K30" s="123"/>
      <c r="L30" s="123"/>
      <c r="M30" s="123"/>
      <c r="N30" s="158"/>
    </row>
    <row r="31" spans="1:14" ht="15" customHeight="1">
      <c r="A31" s="131" t="s">
        <v>256</v>
      </c>
      <c r="B31" s="206">
        <v>2024</v>
      </c>
      <c r="C31" s="206">
        <f>B31+1</f>
        <v>2025</v>
      </c>
      <c r="D31" s="206">
        <f t="shared" ref="D31" si="21">C31+1</f>
        <v>2026</v>
      </c>
      <c r="E31" s="206">
        <f t="shared" ref="E31" si="22">D31+1</f>
        <v>2027</v>
      </c>
      <c r="F31" s="206">
        <f t="shared" ref="F31" si="23">E31+1</f>
        <v>2028</v>
      </c>
      <c r="G31" s="206">
        <f t="shared" ref="G31" si="24">F31+1</f>
        <v>2029</v>
      </c>
      <c r="H31" s="206">
        <f t="shared" ref="H31" si="25">G31+1</f>
        <v>2030</v>
      </c>
      <c r="I31" s="206">
        <f t="shared" ref="I31" si="26">H31+1</f>
        <v>2031</v>
      </c>
      <c r="J31" s="206">
        <f t="shared" ref="J31" si="27">I31+1</f>
        <v>2032</v>
      </c>
      <c r="K31" s="206">
        <f t="shared" ref="K31" si="28">J31+1</f>
        <v>2033</v>
      </c>
      <c r="L31" s="206">
        <f t="shared" ref="L31" si="29">K31+1</f>
        <v>2034</v>
      </c>
      <c r="M31" s="206">
        <f t="shared" ref="M31" si="30">L31+1</f>
        <v>2035</v>
      </c>
      <c r="N31" s="159"/>
    </row>
    <row r="32" spans="1:14" ht="15" customHeight="1">
      <c r="A32" s="131" t="s">
        <v>257</v>
      </c>
      <c r="B32" s="210">
        <v>36</v>
      </c>
      <c r="C32" s="210">
        <v>155</v>
      </c>
      <c r="D32" s="210">
        <v>143</v>
      </c>
      <c r="E32" s="210">
        <v>150</v>
      </c>
      <c r="F32" s="210">
        <v>151</v>
      </c>
      <c r="G32" s="210">
        <v>153</v>
      </c>
      <c r="H32" s="210">
        <v>158</v>
      </c>
      <c r="I32" s="210">
        <v>157</v>
      </c>
      <c r="J32" s="210">
        <v>158</v>
      </c>
      <c r="K32" s="210">
        <v>160</v>
      </c>
      <c r="L32" s="210">
        <v>160</v>
      </c>
      <c r="M32" s="210">
        <v>159</v>
      </c>
    </row>
    <row r="33" spans="1:13" ht="15" customHeight="1">
      <c r="A33" s="131" t="s">
        <v>258</v>
      </c>
      <c r="B33" s="210">
        <v>28</v>
      </c>
      <c r="C33" s="210">
        <v>51</v>
      </c>
      <c r="D33" s="210">
        <v>96</v>
      </c>
      <c r="E33" s="210">
        <v>89</v>
      </c>
      <c r="F33" s="210">
        <v>93</v>
      </c>
      <c r="G33" s="210">
        <v>94</v>
      </c>
      <c r="H33" s="210">
        <v>95</v>
      </c>
      <c r="I33" s="210">
        <v>98</v>
      </c>
      <c r="J33" s="210">
        <v>98</v>
      </c>
      <c r="K33" s="210">
        <v>98</v>
      </c>
      <c r="L33" s="210">
        <v>99</v>
      </c>
      <c r="M33" s="210">
        <v>100</v>
      </c>
    </row>
    <row r="34" spans="1:13" ht="15" customHeight="1">
      <c r="A34" s="131" t="s">
        <v>259</v>
      </c>
      <c r="B34" s="210">
        <v>13</v>
      </c>
      <c r="C34" s="210">
        <v>25</v>
      </c>
      <c r="D34" s="210">
        <v>17</v>
      </c>
      <c r="E34" s="210">
        <v>32</v>
      </c>
      <c r="F34" s="210">
        <v>29</v>
      </c>
      <c r="G34" s="210">
        <v>31</v>
      </c>
      <c r="H34" s="210">
        <v>31</v>
      </c>
      <c r="I34" s="210">
        <v>32</v>
      </c>
      <c r="J34" s="210">
        <v>33</v>
      </c>
      <c r="K34" s="210">
        <v>32</v>
      </c>
      <c r="L34" s="210">
        <v>33</v>
      </c>
      <c r="M34" s="210">
        <v>33</v>
      </c>
    </row>
    <row r="35" spans="1:13" ht="15" customHeight="1">
      <c r="A35" s="131" t="s">
        <v>260</v>
      </c>
      <c r="B35" s="210">
        <v>6</v>
      </c>
      <c r="C35" s="210">
        <v>15</v>
      </c>
      <c r="D35" s="210">
        <v>12</v>
      </c>
      <c r="E35" s="210">
        <v>8</v>
      </c>
      <c r="F35" s="210">
        <v>15</v>
      </c>
      <c r="G35" s="210">
        <v>14</v>
      </c>
      <c r="H35" s="210">
        <v>15</v>
      </c>
      <c r="I35" s="210">
        <v>15</v>
      </c>
      <c r="J35" s="210">
        <v>15</v>
      </c>
      <c r="K35" s="210">
        <v>16</v>
      </c>
      <c r="L35" s="210">
        <v>16</v>
      </c>
      <c r="M35" s="210">
        <v>16</v>
      </c>
    </row>
    <row r="36" spans="1:13" ht="15" customHeight="1">
      <c r="A36" s="131" t="s">
        <v>261</v>
      </c>
      <c r="B36" s="210">
        <v>4</v>
      </c>
      <c r="C36" s="210">
        <v>11</v>
      </c>
      <c r="D36" s="210">
        <v>13</v>
      </c>
      <c r="E36" s="210">
        <v>13</v>
      </c>
      <c r="F36" s="210">
        <v>10</v>
      </c>
      <c r="G36" s="210">
        <v>13</v>
      </c>
      <c r="H36" s="210">
        <v>14</v>
      </c>
      <c r="I36" s="210">
        <v>14</v>
      </c>
      <c r="J36" s="210">
        <v>15</v>
      </c>
      <c r="K36" s="210">
        <v>15</v>
      </c>
      <c r="L36" s="210">
        <v>15</v>
      </c>
      <c r="M36" s="210">
        <v>16</v>
      </c>
    </row>
    <row r="37" spans="1:13" ht="15" customHeight="1">
      <c r="A37" s="131" t="s">
        <v>264</v>
      </c>
      <c r="B37" s="210">
        <v>87</v>
      </c>
      <c r="C37" s="210">
        <v>257</v>
      </c>
      <c r="D37" s="210">
        <v>281</v>
      </c>
      <c r="E37" s="210">
        <v>291</v>
      </c>
      <c r="F37" s="210">
        <v>299</v>
      </c>
      <c r="G37" s="210">
        <v>305</v>
      </c>
      <c r="H37" s="210">
        <v>313</v>
      </c>
      <c r="I37" s="210">
        <v>316</v>
      </c>
      <c r="J37" s="210">
        <v>318</v>
      </c>
      <c r="K37" s="210">
        <v>321</v>
      </c>
      <c r="L37" s="210">
        <v>323</v>
      </c>
      <c r="M37" s="210">
        <v>323</v>
      </c>
    </row>
    <row r="38" spans="1:13" ht="15" customHeight="1">
      <c r="A38" s="31" t="s">
        <v>267</v>
      </c>
      <c r="B38" s="24"/>
      <c r="C38" s="24"/>
      <c r="D38" s="24"/>
      <c r="E38" s="24"/>
      <c r="F38" s="24"/>
      <c r="G38" s="24"/>
      <c r="H38" s="24"/>
      <c r="I38" s="24"/>
      <c r="J38" s="24"/>
      <c r="K38" s="24"/>
      <c r="L38" s="24"/>
      <c r="M38" s="24"/>
    </row>
    <row r="39" spans="1:13" ht="15" customHeight="1"/>
    <row r="40" spans="1:13" ht="15" customHeight="1"/>
    <row r="41" spans="1:13" ht="15" customHeight="1"/>
  </sheetData>
  <phoneticPr fontId="3"/>
  <pageMargins left="0.7" right="0.7" top="0.75" bottom="0.75" header="0.3" footer="0.3"/>
  <pageSetup paperSize="9" orientation="portrait"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2F84D-7269-4F52-8748-5494ED6DD245}">
  <dimension ref="A1:L37"/>
  <sheetViews>
    <sheetView workbookViewId="0">
      <selection activeCell="A2" sqref="A2"/>
    </sheetView>
  </sheetViews>
  <sheetFormatPr defaultRowHeight="13.5"/>
  <cols>
    <col min="1" max="1" width="15.25" customWidth="1"/>
    <col min="2" max="12" width="8" customWidth="1"/>
  </cols>
  <sheetData>
    <row r="1" spans="1:12">
      <c r="A1"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12" ht="15">
      <c r="A3" s="5" t="s">
        <v>268</v>
      </c>
      <c r="B3" s="2"/>
      <c r="C3" s="2"/>
      <c r="D3" s="2"/>
      <c r="E3" s="2"/>
      <c r="F3" s="2"/>
      <c r="G3" s="2"/>
      <c r="H3" s="2"/>
      <c r="I3" s="2"/>
      <c r="J3" s="2"/>
      <c r="K3" s="2"/>
      <c r="L3" s="2"/>
    </row>
    <row r="4" spans="1:12" ht="15">
      <c r="A4" s="2"/>
      <c r="B4" s="2"/>
      <c r="C4" s="2"/>
      <c r="D4" s="2"/>
      <c r="E4" s="2"/>
      <c r="F4" s="2"/>
      <c r="G4" s="2"/>
      <c r="H4" s="2"/>
      <c r="I4" s="2"/>
      <c r="J4" s="2"/>
      <c r="K4" s="2"/>
      <c r="L4" s="2"/>
    </row>
    <row r="5" spans="1:12" ht="15">
      <c r="A5" s="2" t="s">
        <v>269</v>
      </c>
      <c r="B5" s="2"/>
      <c r="C5" s="2"/>
      <c r="D5" s="2"/>
      <c r="E5" s="2"/>
      <c r="F5" s="2"/>
      <c r="G5" s="2"/>
      <c r="H5" s="2"/>
      <c r="I5" s="2"/>
      <c r="J5" s="2"/>
      <c r="K5" s="2"/>
      <c r="L5" s="2"/>
    </row>
    <row r="6" spans="1:12" ht="20.25">
      <c r="A6" s="9" t="s">
        <v>55</v>
      </c>
      <c r="B6" s="10">
        <v>2025</v>
      </c>
      <c r="C6" s="10">
        <v>2026</v>
      </c>
      <c r="D6" s="10">
        <v>2027</v>
      </c>
      <c r="E6" s="10">
        <v>2028</v>
      </c>
      <c r="F6" s="10">
        <v>2029</v>
      </c>
      <c r="G6" s="10">
        <v>2030</v>
      </c>
      <c r="H6" s="10">
        <v>2031</v>
      </c>
      <c r="I6" s="10">
        <v>2032</v>
      </c>
      <c r="J6" s="10">
        <v>2033</v>
      </c>
      <c r="K6" s="10">
        <v>2034</v>
      </c>
      <c r="L6" s="10">
        <v>2035</v>
      </c>
    </row>
    <row r="7" spans="1:12" ht="20.25">
      <c r="A7" s="9">
        <v>1</v>
      </c>
      <c r="B7" s="278">
        <v>0</v>
      </c>
      <c r="C7" s="278">
        <v>0</v>
      </c>
      <c r="D7" s="11">
        <v>0</v>
      </c>
      <c r="E7" s="11">
        <v>0</v>
      </c>
      <c r="F7" s="11">
        <v>0</v>
      </c>
      <c r="G7" s="11">
        <v>0</v>
      </c>
      <c r="H7" s="11">
        <v>0</v>
      </c>
      <c r="I7" s="11">
        <v>0</v>
      </c>
      <c r="J7" s="11">
        <v>0</v>
      </c>
      <c r="K7" s="11">
        <v>0</v>
      </c>
      <c r="L7" s="11">
        <v>0</v>
      </c>
    </row>
    <row r="8" spans="1:12" ht="20.25">
      <c r="A8" s="9">
        <v>0.9</v>
      </c>
      <c r="B8" s="279"/>
      <c r="C8" s="279"/>
      <c r="D8" s="11">
        <v>0</v>
      </c>
      <c r="E8" s="11">
        <v>0</v>
      </c>
      <c r="F8" s="11">
        <v>0</v>
      </c>
      <c r="G8" s="11">
        <v>0</v>
      </c>
      <c r="H8" s="11">
        <v>0</v>
      </c>
      <c r="I8" s="11">
        <v>0</v>
      </c>
      <c r="J8" s="11">
        <v>0</v>
      </c>
      <c r="K8" s="11">
        <v>0</v>
      </c>
      <c r="L8" s="11">
        <v>0</v>
      </c>
    </row>
    <row r="9" spans="1:12" ht="20.25">
      <c r="A9" s="9">
        <v>0.8</v>
      </c>
      <c r="B9" s="279"/>
      <c r="C9" s="279"/>
      <c r="D9" s="11">
        <v>0</v>
      </c>
      <c r="E9" s="11">
        <v>0</v>
      </c>
      <c r="F9" s="11">
        <v>0</v>
      </c>
      <c r="G9" s="11">
        <v>0</v>
      </c>
      <c r="H9" s="11">
        <v>0</v>
      </c>
      <c r="I9" s="11">
        <v>0</v>
      </c>
      <c r="J9" s="11">
        <v>0</v>
      </c>
      <c r="K9" s="11">
        <v>0</v>
      </c>
      <c r="L9" s="11">
        <v>0</v>
      </c>
    </row>
    <row r="10" spans="1:12" ht="20.25">
      <c r="A10" s="9">
        <v>0.7</v>
      </c>
      <c r="B10" s="279"/>
      <c r="C10" s="279"/>
      <c r="D10" s="11">
        <v>0</v>
      </c>
      <c r="E10" s="11">
        <v>0</v>
      </c>
      <c r="F10" s="11">
        <v>0</v>
      </c>
      <c r="G10" s="11">
        <v>0</v>
      </c>
      <c r="H10" s="11">
        <v>0</v>
      </c>
      <c r="I10" s="11">
        <v>0</v>
      </c>
      <c r="J10" s="11">
        <v>0</v>
      </c>
      <c r="K10" s="11">
        <v>0</v>
      </c>
      <c r="L10" s="11">
        <v>0</v>
      </c>
    </row>
    <row r="11" spans="1:12" ht="20.25">
      <c r="A11" s="9">
        <v>0.6</v>
      </c>
      <c r="B11" s="279"/>
      <c r="C11" s="279"/>
      <c r="D11" s="11">
        <v>0</v>
      </c>
      <c r="E11" s="11">
        <v>0</v>
      </c>
      <c r="F11" s="11">
        <v>0</v>
      </c>
      <c r="G11" s="11">
        <v>1</v>
      </c>
      <c r="H11" s="11">
        <v>2</v>
      </c>
      <c r="I11" s="11">
        <v>2</v>
      </c>
      <c r="J11" s="11">
        <v>3</v>
      </c>
      <c r="K11" s="11">
        <v>3</v>
      </c>
      <c r="L11" s="11">
        <v>4</v>
      </c>
    </row>
    <row r="12" spans="1:12" ht="20.25">
      <c r="A12" s="9">
        <v>0.5</v>
      </c>
      <c r="B12" s="279"/>
      <c r="C12" s="279"/>
      <c r="D12" s="11">
        <v>0</v>
      </c>
      <c r="E12" s="11">
        <v>0</v>
      </c>
      <c r="F12" s="11">
        <v>1</v>
      </c>
      <c r="G12" s="11">
        <v>7</v>
      </c>
      <c r="H12" s="11">
        <v>16</v>
      </c>
      <c r="I12" s="11">
        <v>19</v>
      </c>
      <c r="J12" s="11">
        <v>22</v>
      </c>
      <c r="K12" s="11">
        <v>24</v>
      </c>
      <c r="L12" s="11">
        <v>26</v>
      </c>
    </row>
    <row r="13" spans="1:12" ht="20.25">
      <c r="A13" s="9">
        <v>0.4</v>
      </c>
      <c r="B13" s="279"/>
      <c r="C13" s="279"/>
      <c r="D13" s="11">
        <v>0</v>
      </c>
      <c r="E13" s="11">
        <v>0</v>
      </c>
      <c r="F13" s="11">
        <v>8</v>
      </c>
      <c r="G13" s="11">
        <v>29</v>
      </c>
      <c r="H13" s="11">
        <v>47</v>
      </c>
      <c r="I13" s="11">
        <v>56</v>
      </c>
      <c r="J13" s="11">
        <v>65</v>
      </c>
      <c r="K13" s="11">
        <v>70</v>
      </c>
      <c r="L13" s="11">
        <v>73</v>
      </c>
    </row>
    <row r="14" spans="1:12" ht="20.25">
      <c r="A14" s="9">
        <v>0.3</v>
      </c>
      <c r="B14" s="279"/>
      <c r="C14" s="279"/>
      <c r="D14" s="11">
        <v>0</v>
      </c>
      <c r="E14" s="11">
        <v>4</v>
      </c>
      <c r="F14" s="11">
        <v>30</v>
      </c>
      <c r="G14" s="11">
        <v>58</v>
      </c>
      <c r="H14" s="11">
        <v>76</v>
      </c>
      <c r="I14" s="11">
        <v>87</v>
      </c>
      <c r="J14" s="11">
        <v>92</v>
      </c>
      <c r="K14" s="11">
        <v>96</v>
      </c>
      <c r="L14" s="11">
        <v>98</v>
      </c>
    </row>
    <row r="15" spans="1:12" ht="20.25">
      <c r="A15" s="9">
        <v>0.2</v>
      </c>
      <c r="B15" s="279"/>
      <c r="C15" s="279"/>
      <c r="D15" s="11">
        <v>0</v>
      </c>
      <c r="E15" s="11">
        <v>12</v>
      </c>
      <c r="F15" s="11">
        <v>57</v>
      </c>
      <c r="G15" s="11">
        <v>82</v>
      </c>
      <c r="H15" s="11">
        <v>93</v>
      </c>
      <c r="I15" s="11">
        <v>97</v>
      </c>
      <c r="J15" s="11">
        <v>99</v>
      </c>
      <c r="K15" s="11">
        <v>100</v>
      </c>
      <c r="L15" s="11">
        <v>100</v>
      </c>
    </row>
    <row r="16" spans="1:12" ht="20.25">
      <c r="A16" s="9">
        <v>0.1</v>
      </c>
      <c r="B16" s="279"/>
      <c r="C16" s="279"/>
      <c r="D16" s="11">
        <v>0</v>
      </c>
      <c r="E16" s="11">
        <v>24</v>
      </c>
      <c r="F16" s="11">
        <v>76</v>
      </c>
      <c r="G16" s="11">
        <v>94</v>
      </c>
      <c r="H16" s="11">
        <v>98</v>
      </c>
      <c r="I16" s="11">
        <v>100</v>
      </c>
      <c r="J16" s="11">
        <v>100</v>
      </c>
      <c r="K16" s="11">
        <v>100</v>
      </c>
      <c r="L16" s="11">
        <v>100</v>
      </c>
    </row>
    <row r="17" spans="1:12" ht="20.25">
      <c r="A17" s="9">
        <v>0</v>
      </c>
      <c r="B17" s="279"/>
      <c r="C17" s="279"/>
      <c r="D17" s="11">
        <v>0</v>
      </c>
      <c r="E17" s="11">
        <v>52</v>
      </c>
      <c r="F17" s="11">
        <v>90</v>
      </c>
      <c r="G17" s="11">
        <v>98</v>
      </c>
      <c r="H17" s="11">
        <v>100</v>
      </c>
      <c r="I17" s="11">
        <v>100</v>
      </c>
      <c r="J17" s="11">
        <v>100</v>
      </c>
      <c r="K17" s="11">
        <v>100</v>
      </c>
      <c r="L17" s="11">
        <v>100</v>
      </c>
    </row>
    <row r="18" spans="1:12" ht="20.25">
      <c r="A18" s="17" t="s">
        <v>56</v>
      </c>
      <c r="B18" s="280"/>
      <c r="C18" s="280"/>
      <c r="D18" s="11">
        <v>0</v>
      </c>
      <c r="E18" s="11">
        <v>0</v>
      </c>
      <c r="F18" s="11">
        <v>0</v>
      </c>
      <c r="G18" s="11">
        <v>0</v>
      </c>
      <c r="H18" s="11">
        <v>0</v>
      </c>
      <c r="I18" s="11">
        <v>0</v>
      </c>
      <c r="J18" s="11">
        <v>0</v>
      </c>
      <c r="K18" s="11">
        <v>0</v>
      </c>
      <c r="L18" s="11">
        <v>0</v>
      </c>
    </row>
    <row r="19" spans="1:12" ht="15">
      <c r="A19" s="2"/>
      <c r="B19" s="2"/>
      <c r="C19" s="2"/>
      <c r="D19" s="2"/>
      <c r="E19" s="2"/>
      <c r="F19" s="2"/>
      <c r="G19" s="2"/>
      <c r="H19" s="2"/>
      <c r="I19" s="2"/>
      <c r="J19" s="2"/>
      <c r="K19" s="2"/>
      <c r="L19" s="2"/>
    </row>
    <row r="20" spans="1:12" ht="15" customHeight="1">
      <c r="A20" s="8" t="s">
        <v>270</v>
      </c>
      <c r="B20" s="2"/>
      <c r="C20" s="2"/>
      <c r="D20" s="2"/>
      <c r="E20" s="2"/>
      <c r="F20" s="2"/>
      <c r="G20" s="2"/>
      <c r="H20" s="2"/>
      <c r="I20" s="2"/>
      <c r="J20" s="2"/>
      <c r="K20" s="2"/>
      <c r="L20" s="2"/>
    </row>
    <row r="21" spans="1:12" ht="20.25">
      <c r="A21" s="9" t="s">
        <v>55</v>
      </c>
      <c r="B21" s="10">
        <v>2025</v>
      </c>
      <c r="C21" s="10">
        <v>2026</v>
      </c>
      <c r="D21" s="10">
        <v>2027</v>
      </c>
      <c r="E21" s="10">
        <v>2028</v>
      </c>
      <c r="F21" s="10">
        <v>2029</v>
      </c>
      <c r="G21" s="10">
        <v>2030</v>
      </c>
      <c r="H21" s="10">
        <v>2031</v>
      </c>
      <c r="I21" s="10">
        <v>2032</v>
      </c>
      <c r="J21" s="10">
        <v>2033</v>
      </c>
      <c r="K21" s="10">
        <v>2034</v>
      </c>
      <c r="L21" s="10">
        <v>2035</v>
      </c>
    </row>
    <row r="22" spans="1:12" ht="20.25">
      <c r="A22" s="9">
        <v>1</v>
      </c>
      <c r="B22" s="278">
        <v>100</v>
      </c>
      <c r="C22" s="278">
        <v>100</v>
      </c>
      <c r="D22" s="11">
        <v>100</v>
      </c>
      <c r="E22" s="11">
        <v>100</v>
      </c>
      <c r="F22" s="11">
        <v>100</v>
      </c>
      <c r="G22" s="11">
        <v>99</v>
      </c>
      <c r="H22" s="11">
        <v>98</v>
      </c>
      <c r="I22" s="11">
        <v>97</v>
      </c>
      <c r="J22" s="11">
        <v>95</v>
      </c>
      <c r="K22" s="11">
        <v>93</v>
      </c>
      <c r="L22" s="11">
        <v>90</v>
      </c>
    </row>
    <row r="23" spans="1:12" ht="20.25">
      <c r="A23" s="9">
        <v>0.9</v>
      </c>
      <c r="B23" s="279"/>
      <c r="C23" s="279"/>
      <c r="D23" s="11">
        <v>100</v>
      </c>
      <c r="E23" s="11">
        <v>100</v>
      </c>
      <c r="F23" s="11">
        <v>100</v>
      </c>
      <c r="G23" s="11">
        <v>100</v>
      </c>
      <c r="H23" s="11">
        <v>100</v>
      </c>
      <c r="I23" s="11">
        <v>100</v>
      </c>
      <c r="J23" s="11">
        <v>99</v>
      </c>
      <c r="K23" s="11">
        <v>99</v>
      </c>
      <c r="L23" s="11">
        <v>99</v>
      </c>
    </row>
    <row r="24" spans="1:12" ht="20.25">
      <c r="A24" s="9">
        <v>0.8</v>
      </c>
      <c r="B24" s="279"/>
      <c r="C24" s="279"/>
      <c r="D24" s="11">
        <v>100</v>
      </c>
      <c r="E24" s="11">
        <v>100</v>
      </c>
      <c r="F24" s="11">
        <v>100</v>
      </c>
      <c r="G24" s="11">
        <v>100</v>
      </c>
      <c r="H24" s="11">
        <v>100</v>
      </c>
      <c r="I24" s="11">
        <v>100</v>
      </c>
      <c r="J24" s="11">
        <v>100</v>
      </c>
      <c r="K24" s="11">
        <v>100</v>
      </c>
      <c r="L24" s="11">
        <v>100</v>
      </c>
    </row>
    <row r="25" spans="1:12" ht="20.25">
      <c r="A25" s="9">
        <v>0.7</v>
      </c>
      <c r="B25" s="279"/>
      <c r="C25" s="279"/>
      <c r="D25" s="11">
        <v>100</v>
      </c>
      <c r="E25" s="11">
        <v>100</v>
      </c>
      <c r="F25" s="11">
        <v>100</v>
      </c>
      <c r="G25" s="11">
        <v>100</v>
      </c>
      <c r="H25" s="11">
        <v>100</v>
      </c>
      <c r="I25" s="11">
        <v>100</v>
      </c>
      <c r="J25" s="11">
        <v>100</v>
      </c>
      <c r="K25" s="11">
        <v>100</v>
      </c>
      <c r="L25" s="11">
        <v>100</v>
      </c>
    </row>
    <row r="26" spans="1:12" ht="20.25">
      <c r="A26" s="9">
        <v>0.6</v>
      </c>
      <c r="B26" s="279"/>
      <c r="C26" s="279"/>
      <c r="D26" s="11">
        <v>100</v>
      </c>
      <c r="E26" s="11">
        <v>100</v>
      </c>
      <c r="F26" s="11">
        <v>100</v>
      </c>
      <c r="G26" s="11">
        <v>100</v>
      </c>
      <c r="H26" s="11">
        <v>100</v>
      </c>
      <c r="I26" s="11">
        <v>100</v>
      </c>
      <c r="J26" s="11">
        <v>100</v>
      </c>
      <c r="K26" s="11">
        <v>100</v>
      </c>
      <c r="L26" s="11">
        <v>100</v>
      </c>
    </row>
    <row r="27" spans="1:12" ht="20.25">
      <c r="A27" s="9">
        <v>0.5</v>
      </c>
      <c r="B27" s="279"/>
      <c r="C27" s="279"/>
      <c r="D27" s="11">
        <v>100</v>
      </c>
      <c r="E27" s="11">
        <v>100</v>
      </c>
      <c r="F27" s="11">
        <v>100</v>
      </c>
      <c r="G27" s="11">
        <v>100</v>
      </c>
      <c r="H27" s="11">
        <v>100</v>
      </c>
      <c r="I27" s="11">
        <v>100</v>
      </c>
      <c r="J27" s="11">
        <v>100</v>
      </c>
      <c r="K27" s="11">
        <v>100</v>
      </c>
      <c r="L27" s="11">
        <v>100</v>
      </c>
    </row>
    <row r="28" spans="1:12" ht="20.25">
      <c r="A28" s="9">
        <v>0.4</v>
      </c>
      <c r="B28" s="279"/>
      <c r="C28" s="279"/>
      <c r="D28" s="11">
        <v>100</v>
      </c>
      <c r="E28" s="11">
        <v>100</v>
      </c>
      <c r="F28" s="11">
        <v>100</v>
      </c>
      <c r="G28" s="11">
        <v>100</v>
      </c>
      <c r="H28" s="11">
        <v>100</v>
      </c>
      <c r="I28" s="11">
        <v>100</v>
      </c>
      <c r="J28" s="11">
        <v>100</v>
      </c>
      <c r="K28" s="11">
        <v>100</v>
      </c>
      <c r="L28" s="11">
        <v>100</v>
      </c>
    </row>
    <row r="29" spans="1:12" ht="20.25">
      <c r="A29" s="9">
        <v>0.3</v>
      </c>
      <c r="B29" s="279"/>
      <c r="C29" s="279"/>
      <c r="D29" s="11">
        <v>100</v>
      </c>
      <c r="E29" s="11">
        <v>100</v>
      </c>
      <c r="F29" s="11">
        <v>100</v>
      </c>
      <c r="G29" s="11">
        <v>100</v>
      </c>
      <c r="H29" s="11">
        <v>100</v>
      </c>
      <c r="I29" s="11">
        <v>100</v>
      </c>
      <c r="J29" s="11">
        <v>100</v>
      </c>
      <c r="K29" s="11">
        <v>100</v>
      </c>
      <c r="L29" s="11">
        <v>100</v>
      </c>
    </row>
    <row r="30" spans="1:12" ht="20.25">
      <c r="A30" s="9">
        <v>0.2</v>
      </c>
      <c r="B30" s="279"/>
      <c r="C30" s="279"/>
      <c r="D30" s="11">
        <v>100</v>
      </c>
      <c r="E30" s="11">
        <v>100</v>
      </c>
      <c r="F30" s="11">
        <v>100</v>
      </c>
      <c r="G30" s="11">
        <v>100</v>
      </c>
      <c r="H30" s="11">
        <v>100</v>
      </c>
      <c r="I30" s="11">
        <v>100</v>
      </c>
      <c r="J30" s="11">
        <v>100</v>
      </c>
      <c r="K30" s="11">
        <v>100</v>
      </c>
      <c r="L30" s="11">
        <v>100</v>
      </c>
    </row>
    <row r="31" spans="1:12" ht="20.25">
      <c r="A31" s="9">
        <v>0.1</v>
      </c>
      <c r="B31" s="279"/>
      <c r="C31" s="279"/>
      <c r="D31" s="11">
        <v>100</v>
      </c>
      <c r="E31" s="11">
        <v>100</v>
      </c>
      <c r="F31" s="11">
        <v>100</v>
      </c>
      <c r="G31" s="11">
        <v>100</v>
      </c>
      <c r="H31" s="11">
        <v>100</v>
      </c>
      <c r="I31" s="11">
        <v>100</v>
      </c>
      <c r="J31" s="11">
        <v>100</v>
      </c>
      <c r="K31" s="11">
        <v>100</v>
      </c>
      <c r="L31" s="11">
        <v>100</v>
      </c>
    </row>
    <row r="32" spans="1:12" ht="20.25">
      <c r="A32" s="9">
        <v>0</v>
      </c>
      <c r="B32" s="279"/>
      <c r="C32" s="279"/>
      <c r="D32" s="11">
        <v>100</v>
      </c>
      <c r="E32" s="11">
        <v>100</v>
      </c>
      <c r="F32" s="11">
        <v>100</v>
      </c>
      <c r="G32" s="11">
        <v>100</v>
      </c>
      <c r="H32" s="11">
        <v>100</v>
      </c>
      <c r="I32" s="11">
        <v>100</v>
      </c>
      <c r="J32" s="11">
        <v>100</v>
      </c>
      <c r="K32" s="11">
        <v>100</v>
      </c>
      <c r="L32" s="11">
        <v>100</v>
      </c>
    </row>
    <row r="33" spans="1:12" ht="20.25">
      <c r="A33" s="17" t="s">
        <v>56</v>
      </c>
      <c r="B33" s="280"/>
      <c r="C33" s="280"/>
      <c r="D33" s="11">
        <v>100</v>
      </c>
      <c r="E33" s="11">
        <v>100</v>
      </c>
      <c r="F33" s="11">
        <v>99</v>
      </c>
      <c r="G33" s="11">
        <v>97</v>
      </c>
      <c r="H33" s="11">
        <v>93</v>
      </c>
      <c r="I33" s="11">
        <v>87</v>
      </c>
      <c r="J33" s="11">
        <v>80</v>
      </c>
      <c r="K33" s="11">
        <v>70</v>
      </c>
      <c r="L33" s="11">
        <v>58</v>
      </c>
    </row>
    <row r="34" spans="1:12" ht="15">
      <c r="A34" s="43" t="s">
        <v>271</v>
      </c>
      <c r="B34" s="2"/>
      <c r="C34" s="2"/>
      <c r="D34" s="2"/>
      <c r="E34" s="2"/>
      <c r="F34" s="2"/>
      <c r="G34" s="2"/>
      <c r="H34" s="2"/>
      <c r="I34" s="2"/>
      <c r="J34" s="2"/>
      <c r="K34" s="2"/>
      <c r="L34" s="2"/>
    </row>
    <row r="35" spans="1:12" ht="15">
      <c r="A35" s="3" t="s">
        <v>272</v>
      </c>
      <c r="B35" s="2"/>
      <c r="C35" s="2"/>
      <c r="D35" s="2"/>
      <c r="E35" s="2"/>
      <c r="F35" s="2"/>
      <c r="G35" s="2"/>
      <c r="H35" s="2"/>
      <c r="I35" s="2"/>
      <c r="J35" s="2"/>
      <c r="K35" s="2"/>
      <c r="L35" s="2"/>
    </row>
    <row r="36" spans="1:12" ht="15">
      <c r="A36" s="2"/>
      <c r="B36" s="2"/>
      <c r="C36" s="2"/>
      <c r="D36" s="2"/>
      <c r="E36" s="2"/>
      <c r="F36" s="2"/>
      <c r="G36" s="2"/>
      <c r="H36" s="2"/>
      <c r="I36" s="2"/>
      <c r="J36" s="2"/>
      <c r="K36" s="2"/>
      <c r="L36" s="2"/>
    </row>
    <row r="37" spans="1:12" ht="15">
      <c r="A37" s="2"/>
      <c r="B37" s="2"/>
      <c r="C37" s="2"/>
      <c r="D37" s="2"/>
      <c r="E37" s="2"/>
      <c r="F37" s="2"/>
      <c r="G37" s="2"/>
      <c r="H37" s="2"/>
      <c r="I37" s="2"/>
      <c r="J37" s="2"/>
      <c r="K37" s="2"/>
      <c r="L37" s="2"/>
    </row>
  </sheetData>
  <mergeCells count="4">
    <mergeCell ref="B7:B18"/>
    <mergeCell ref="C7:C18"/>
    <mergeCell ref="B22:B33"/>
    <mergeCell ref="C22:C33"/>
  </mergeCells>
  <phoneticPr fontId="3"/>
  <conditionalFormatting sqref="B7:L7 D8:L18">
    <cfRule type="colorScale" priority="20">
      <colorScale>
        <cfvo type="num" val="0"/>
        <cfvo type="max"/>
        <color theme="0"/>
        <color rgb="FFFFC000"/>
      </colorScale>
    </cfRule>
  </conditionalFormatting>
  <conditionalFormatting sqref="B22:L22 D23:L33">
    <cfRule type="colorScale" priority="22">
      <colorScale>
        <cfvo type="num" val="0"/>
        <cfvo type="max"/>
        <color theme="0"/>
        <color rgb="FFFFC000"/>
      </colorScale>
    </cfRule>
    <cfRule type="colorScale" priority="23">
      <colorScale>
        <cfvo type="min"/>
        <cfvo type="max"/>
        <color theme="0"/>
        <color rgb="FFFFC000"/>
      </colorScale>
    </cfRule>
    <cfRule type="colorScale" priority="24">
      <colorScale>
        <cfvo type="num" val="0"/>
        <cfvo type="max"/>
        <color theme="0"/>
        <color rgb="FFFD9FF9"/>
      </colorScale>
    </cfRule>
    <cfRule type="colorScale" priority="25">
      <colorScale>
        <cfvo type="min"/>
        <cfvo type="max"/>
        <color theme="0"/>
        <color rgb="FFFD9FF9"/>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B6C57-789A-4F6E-931A-1BC23FD935F8}">
  <dimension ref="A1:Y35"/>
  <sheetViews>
    <sheetView workbookViewId="0">
      <selection activeCell="A2" sqref="A2"/>
    </sheetView>
  </sheetViews>
  <sheetFormatPr defaultRowHeight="13.5"/>
  <cols>
    <col min="1" max="1" width="13.375" customWidth="1"/>
    <col min="2" max="12" width="8" customWidth="1"/>
  </cols>
  <sheetData>
    <row r="1" spans="1:25">
      <c r="A1"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25" ht="15">
      <c r="A3" s="5" t="s">
        <v>273</v>
      </c>
      <c r="B3" s="2"/>
      <c r="C3" s="2"/>
      <c r="D3" s="2"/>
      <c r="E3" s="2"/>
      <c r="F3" s="2"/>
      <c r="G3" s="2"/>
      <c r="H3" s="2"/>
      <c r="I3" s="2"/>
      <c r="J3" s="2"/>
      <c r="K3" s="2"/>
      <c r="L3" s="2"/>
    </row>
    <row r="4" spans="1:25" ht="15">
      <c r="A4" s="5"/>
      <c r="B4" s="2"/>
      <c r="C4" s="2"/>
      <c r="D4" s="2"/>
      <c r="E4" s="2"/>
      <c r="F4" s="2"/>
      <c r="G4" s="2"/>
      <c r="H4" s="2"/>
      <c r="I4" s="2"/>
      <c r="J4" s="2"/>
      <c r="K4" s="2"/>
      <c r="L4" s="2"/>
    </row>
    <row r="5" spans="1:25" ht="15">
      <c r="A5" s="43" t="s">
        <v>274</v>
      </c>
      <c r="B5" s="2"/>
      <c r="C5" s="2"/>
      <c r="D5" s="2"/>
      <c r="E5" s="2"/>
      <c r="F5" s="2"/>
      <c r="G5" s="2"/>
      <c r="H5" s="2"/>
      <c r="I5" s="2"/>
      <c r="J5" s="2"/>
      <c r="K5" s="2"/>
      <c r="L5" s="2"/>
    </row>
    <row r="6" spans="1:25" ht="20.25">
      <c r="A6" s="9" t="s">
        <v>275</v>
      </c>
      <c r="B6" s="10">
        <v>2025</v>
      </c>
      <c r="C6" s="10">
        <v>2026</v>
      </c>
      <c r="D6" s="10">
        <v>2027</v>
      </c>
      <c r="E6" s="10">
        <v>2028</v>
      </c>
      <c r="F6" s="10">
        <v>2029</v>
      </c>
      <c r="G6" s="10">
        <v>2030</v>
      </c>
      <c r="H6" s="10">
        <v>2031</v>
      </c>
      <c r="I6" s="10">
        <v>2032</v>
      </c>
      <c r="J6" s="10">
        <v>2033</v>
      </c>
      <c r="K6" s="10">
        <v>2034</v>
      </c>
      <c r="L6" s="10">
        <v>2035</v>
      </c>
    </row>
    <row r="7" spans="1:25" ht="20.25">
      <c r="A7" s="9">
        <v>1</v>
      </c>
      <c r="B7" s="281">
        <v>11.6</v>
      </c>
      <c r="C7" s="281">
        <v>9.9</v>
      </c>
      <c r="D7" s="26">
        <v>9.3000000000000007</v>
      </c>
      <c r="E7" s="26">
        <v>8.6999999999999993</v>
      </c>
      <c r="F7" s="26">
        <v>8.4</v>
      </c>
      <c r="G7" s="26">
        <v>8</v>
      </c>
      <c r="H7" s="26">
        <v>7.7</v>
      </c>
      <c r="I7" s="26">
        <v>7.3</v>
      </c>
      <c r="J7" s="26">
        <v>7.1</v>
      </c>
      <c r="K7" s="26">
        <v>6.8</v>
      </c>
      <c r="L7" s="26">
        <v>6.6</v>
      </c>
      <c r="M7" s="102"/>
      <c r="N7" s="102"/>
      <c r="O7" s="102"/>
      <c r="P7" s="102"/>
      <c r="Q7" s="102"/>
      <c r="R7" s="102"/>
      <c r="S7" s="102"/>
      <c r="T7" s="102"/>
      <c r="U7" s="102"/>
      <c r="V7" s="102"/>
      <c r="W7" s="102"/>
      <c r="X7" s="102"/>
      <c r="Y7" s="102"/>
    </row>
    <row r="8" spans="1:25" ht="20.25">
      <c r="A8" s="9">
        <v>0.9</v>
      </c>
      <c r="B8" s="282"/>
      <c r="C8" s="282"/>
      <c r="D8" s="26">
        <v>9.6</v>
      </c>
      <c r="E8" s="26">
        <v>9.3000000000000007</v>
      </c>
      <c r="F8" s="26">
        <v>9.1</v>
      </c>
      <c r="G8" s="26">
        <v>8.9</v>
      </c>
      <c r="H8" s="26">
        <v>8.8000000000000007</v>
      </c>
      <c r="I8" s="26">
        <v>8.5</v>
      </c>
      <c r="J8" s="26">
        <v>8.3000000000000007</v>
      </c>
      <c r="K8" s="26">
        <v>8.1</v>
      </c>
      <c r="L8" s="26">
        <v>8</v>
      </c>
      <c r="M8" s="102"/>
      <c r="N8" s="102"/>
      <c r="O8" s="102"/>
      <c r="P8" s="102"/>
      <c r="Q8" s="102"/>
      <c r="R8" s="102"/>
      <c r="S8" s="102"/>
      <c r="T8" s="102"/>
      <c r="U8" s="102"/>
      <c r="V8" s="102"/>
      <c r="W8" s="102"/>
      <c r="X8" s="102"/>
      <c r="Y8" s="102"/>
    </row>
    <row r="9" spans="1:25" ht="20.25">
      <c r="A9" s="9">
        <v>0.8</v>
      </c>
      <c r="B9" s="282"/>
      <c r="C9" s="282"/>
      <c r="D9" s="26">
        <v>9.9</v>
      </c>
      <c r="E9" s="26">
        <v>9.9</v>
      </c>
      <c r="F9" s="26">
        <v>10</v>
      </c>
      <c r="G9" s="26">
        <v>10</v>
      </c>
      <c r="H9" s="26">
        <v>10</v>
      </c>
      <c r="I9" s="26">
        <v>9.8000000000000007</v>
      </c>
      <c r="J9" s="26">
        <v>9.6999999999999993</v>
      </c>
      <c r="K9" s="26">
        <v>9.6</v>
      </c>
      <c r="L9" s="26">
        <v>9.6</v>
      </c>
      <c r="M9" s="102"/>
      <c r="N9" s="102"/>
      <c r="O9" s="102"/>
      <c r="P9" s="102"/>
      <c r="Q9" s="102"/>
      <c r="R9" s="102"/>
      <c r="S9" s="102"/>
      <c r="T9" s="102"/>
      <c r="U9" s="102"/>
      <c r="V9" s="102"/>
      <c r="W9" s="102"/>
      <c r="X9" s="102"/>
      <c r="Y9" s="102"/>
    </row>
    <row r="10" spans="1:25" ht="20.25">
      <c r="A10" s="9">
        <v>0.7</v>
      </c>
      <c r="B10" s="282"/>
      <c r="C10" s="282"/>
      <c r="D10" s="26">
        <v>10.199999999999999</v>
      </c>
      <c r="E10" s="26">
        <v>10.6</v>
      </c>
      <c r="F10" s="26">
        <v>10.9</v>
      </c>
      <c r="G10" s="26">
        <v>11.1</v>
      </c>
      <c r="H10" s="26">
        <v>11.3</v>
      </c>
      <c r="I10" s="26">
        <v>11.3</v>
      </c>
      <c r="J10" s="26">
        <v>11.4</v>
      </c>
      <c r="K10" s="26">
        <v>11.4</v>
      </c>
      <c r="L10" s="26">
        <v>11.4</v>
      </c>
      <c r="M10" s="102"/>
      <c r="N10" s="102"/>
      <c r="O10" s="102"/>
      <c r="P10" s="102"/>
      <c r="Q10" s="102"/>
      <c r="R10" s="102"/>
      <c r="S10" s="102"/>
      <c r="T10" s="102"/>
      <c r="U10" s="102"/>
      <c r="V10" s="102"/>
      <c r="W10" s="102"/>
      <c r="X10" s="102"/>
      <c r="Y10" s="102"/>
    </row>
    <row r="11" spans="1:25" ht="20.25">
      <c r="A11" s="9">
        <v>0.6</v>
      </c>
      <c r="B11" s="282"/>
      <c r="C11" s="282"/>
      <c r="D11" s="26">
        <v>10.6</v>
      </c>
      <c r="E11" s="26">
        <v>11.2</v>
      </c>
      <c r="F11" s="26">
        <v>11.9</v>
      </c>
      <c r="G11" s="26">
        <v>12.4</v>
      </c>
      <c r="H11" s="26">
        <v>12.9</v>
      </c>
      <c r="I11" s="26">
        <v>13</v>
      </c>
      <c r="J11" s="26">
        <v>13.2</v>
      </c>
      <c r="K11" s="26">
        <v>13.3</v>
      </c>
      <c r="L11" s="26">
        <v>13.4</v>
      </c>
      <c r="M11" s="102"/>
      <c r="N11" s="102"/>
      <c r="O11" s="102"/>
      <c r="P11" s="102"/>
      <c r="Q11" s="102"/>
      <c r="R11" s="102"/>
      <c r="S11" s="102"/>
      <c r="T11" s="102"/>
      <c r="U11" s="102"/>
      <c r="V11" s="102"/>
      <c r="W11" s="102"/>
      <c r="X11" s="102"/>
      <c r="Y11" s="102"/>
    </row>
    <row r="12" spans="1:25" ht="20.25">
      <c r="A12" s="9">
        <v>0.5</v>
      </c>
      <c r="B12" s="282"/>
      <c r="C12" s="282"/>
      <c r="D12" s="26">
        <v>10.9</v>
      </c>
      <c r="E12" s="26">
        <v>12</v>
      </c>
      <c r="F12" s="26">
        <v>13</v>
      </c>
      <c r="G12" s="26">
        <v>13.8</v>
      </c>
      <c r="H12" s="26">
        <v>14.6</v>
      </c>
      <c r="I12" s="26">
        <v>14.9</v>
      </c>
      <c r="J12" s="26">
        <v>15.2</v>
      </c>
      <c r="K12" s="26">
        <v>15.4</v>
      </c>
      <c r="L12" s="26">
        <v>15.6</v>
      </c>
      <c r="M12" s="102"/>
      <c r="N12" s="102"/>
      <c r="O12" s="102"/>
      <c r="P12" s="102"/>
      <c r="Q12" s="102"/>
      <c r="R12" s="102"/>
      <c r="S12" s="102"/>
      <c r="T12" s="102"/>
      <c r="U12" s="102"/>
      <c r="V12" s="102"/>
      <c r="W12" s="102"/>
      <c r="X12" s="102"/>
      <c r="Y12" s="102"/>
    </row>
    <row r="13" spans="1:25" ht="20.25">
      <c r="A13" s="9">
        <v>0.4</v>
      </c>
      <c r="B13" s="282"/>
      <c r="C13" s="282"/>
      <c r="D13" s="26">
        <v>11.3</v>
      </c>
      <c r="E13" s="26">
        <v>12.8</v>
      </c>
      <c r="F13" s="26">
        <v>14.2</v>
      </c>
      <c r="G13" s="26">
        <v>15.4</v>
      </c>
      <c r="H13" s="26">
        <v>16.399999999999999</v>
      </c>
      <c r="I13" s="26">
        <v>17</v>
      </c>
      <c r="J13" s="26">
        <v>17.399999999999999</v>
      </c>
      <c r="K13" s="26">
        <v>17.7</v>
      </c>
      <c r="L13" s="26">
        <v>18</v>
      </c>
      <c r="M13" s="102"/>
      <c r="N13" s="102"/>
      <c r="O13" s="102"/>
      <c r="P13" s="102"/>
      <c r="Q13" s="102"/>
      <c r="R13" s="102"/>
      <c r="S13" s="102"/>
      <c r="T13" s="102"/>
      <c r="U13" s="102"/>
      <c r="V13" s="102"/>
      <c r="W13" s="102"/>
      <c r="X13" s="102"/>
      <c r="Y13" s="102"/>
    </row>
    <row r="14" spans="1:25" ht="20.25">
      <c r="A14" s="9">
        <v>0.3</v>
      </c>
      <c r="B14" s="282"/>
      <c r="C14" s="282"/>
      <c r="D14" s="26">
        <v>11.6</v>
      </c>
      <c r="E14" s="26">
        <v>13.6</v>
      </c>
      <c r="F14" s="26">
        <v>15.5</v>
      </c>
      <c r="G14" s="26">
        <v>17.2</v>
      </c>
      <c r="H14" s="26">
        <v>18.5</v>
      </c>
      <c r="I14" s="26">
        <v>19.3</v>
      </c>
      <c r="J14" s="26">
        <v>19.899999999999999</v>
      </c>
      <c r="K14" s="26">
        <v>20.3</v>
      </c>
      <c r="L14" s="26">
        <v>20.5</v>
      </c>
      <c r="M14" s="102"/>
      <c r="N14" s="102"/>
      <c r="O14" s="102"/>
      <c r="P14" s="102"/>
      <c r="Q14" s="102"/>
      <c r="R14" s="102"/>
      <c r="S14" s="102"/>
      <c r="T14" s="102"/>
      <c r="U14" s="102"/>
      <c r="V14" s="102"/>
      <c r="W14" s="102"/>
      <c r="X14" s="102"/>
      <c r="Y14" s="102"/>
    </row>
    <row r="15" spans="1:25" ht="20.25">
      <c r="A15" s="9">
        <v>0.2</v>
      </c>
      <c r="B15" s="282"/>
      <c r="C15" s="282"/>
      <c r="D15" s="26">
        <v>12</v>
      </c>
      <c r="E15" s="26">
        <v>14.5</v>
      </c>
      <c r="F15" s="26">
        <v>16.899999999999999</v>
      </c>
      <c r="G15" s="26">
        <v>19.100000000000001</v>
      </c>
      <c r="H15" s="26">
        <v>20.8</v>
      </c>
      <c r="I15" s="26">
        <v>21.9</v>
      </c>
      <c r="J15" s="26">
        <v>22.5</v>
      </c>
      <c r="K15" s="26">
        <v>22.9</v>
      </c>
      <c r="L15" s="26">
        <v>23.2</v>
      </c>
      <c r="M15" s="102"/>
      <c r="N15" s="102"/>
      <c r="O15" s="102"/>
      <c r="P15" s="102"/>
      <c r="Q15" s="102"/>
      <c r="R15" s="102"/>
      <c r="S15" s="102"/>
      <c r="T15" s="102"/>
      <c r="U15" s="102"/>
      <c r="V15" s="102"/>
      <c r="W15" s="102"/>
      <c r="X15" s="102"/>
      <c r="Y15" s="102"/>
    </row>
    <row r="16" spans="1:25" ht="20.25">
      <c r="A16" s="9">
        <v>0.1</v>
      </c>
      <c r="B16" s="282"/>
      <c r="C16" s="282"/>
      <c r="D16" s="26">
        <v>12.4</v>
      </c>
      <c r="E16" s="26">
        <v>15.4</v>
      </c>
      <c r="F16" s="26">
        <v>18.5</v>
      </c>
      <c r="G16" s="26">
        <v>21.2</v>
      </c>
      <c r="H16" s="26">
        <v>23.4</v>
      </c>
      <c r="I16" s="26">
        <v>24.6</v>
      </c>
      <c r="J16" s="26">
        <v>25.4</v>
      </c>
      <c r="K16" s="26">
        <v>25.8</v>
      </c>
      <c r="L16" s="26">
        <v>26</v>
      </c>
      <c r="M16" s="102"/>
      <c r="N16" s="102"/>
      <c r="O16" s="102"/>
      <c r="P16" s="102"/>
      <c r="Q16" s="102"/>
      <c r="R16" s="102"/>
      <c r="S16" s="102"/>
      <c r="T16" s="102"/>
      <c r="U16" s="102"/>
      <c r="V16" s="102"/>
      <c r="W16" s="102"/>
      <c r="X16" s="102"/>
      <c r="Y16" s="102"/>
    </row>
    <row r="17" spans="1:25" ht="20.25">
      <c r="A17" s="9">
        <v>0</v>
      </c>
      <c r="B17" s="282"/>
      <c r="C17" s="282"/>
      <c r="D17" s="26">
        <v>12.8</v>
      </c>
      <c r="E17" s="26">
        <v>16.399999999999999</v>
      </c>
      <c r="F17" s="26">
        <v>20.2</v>
      </c>
      <c r="G17" s="26">
        <v>23.5</v>
      </c>
      <c r="H17" s="26">
        <v>26.2</v>
      </c>
      <c r="I17" s="26">
        <v>27.7</v>
      </c>
      <c r="J17" s="26">
        <v>28.5</v>
      </c>
      <c r="K17" s="26">
        <v>28.8</v>
      </c>
      <c r="L17" s="26">
        <v>28.9</v>
      </c>
      <c r="M17" s="102"/>
      <c r="N17" s="102"/>
      <c r="O17" s="102"/>
      <c r="P17" s="102"/>
      <c r="Q17" s="102"/>
      <c r="R17" s="102"/>
      <c r="S17" s="102"/>
      <c r="T17" s="102"/>
      <c r="U17" s="102"/>
      <c r="V17" s="102"/>
      <c r="W17" s="102"/>
      <c r="X17" s="102"/>
      <c r="Y17" s="102"/>
    </row>
    <row r="18" spans="1:25" ht="20.25">
      <c r="A18" s="128" t="s">
        <v>276</v>
      </c>
      <c r="B18" s="283"/>
      <c r="C18" s="283"/>
      <c r="D18" s="26">
        <v>9.1</v>
      </c>
      <c r="E18" s="26">
        <v>8.3000000000000007</v>
      </c>
      <c r="F18" s="26">
        <v>7.8</v>
      </c>
      <c r="G18" s="26">
        <v>7.3</v>
      </c>
      <c r="H18" s="26">
        <v>6.9</v>
      </c>
      <c r="I18" s="26">
        <v>6.5</v>
      </c>
      <c r="J18" s="26">
        <v>6.2</v>
      </c>
      <c r="K18" s="26">
        <v>5.9</v>
      </c>
      <c r="L18" s="26">
        <v>5.6</v>
      </c>
      <c r="M18" s="102"/>
      <c r="N18" s="102"/>
      <c r="O18" s="102"/>
      <c r="P18" s="102"/>
      <c r="Q18" s="102"/>
      <c r="R18" s="102"/>
      <c r="S18" s="102"/>
      <c r="T18" s="102"/>
      <c r="U18" s="102"/>
      <c r="V18" s="102"/>
      <c r="W18" s="102"/>
      <c r="X18" s="102"/>
      <c r="Y18" s="102"/>
    </row>
    <row r="19" spans="1:25" ht="15">
      <c r="A19" s="2"/>
      <c r="B19" s="2"/>
      <c r="C19" s="2"/>
      <c r="D19" s="2"/>
      <c r="E19" s="2"/>
      <c r="F19" s="2"/>
      <c r="G19" s="2"/>
      <c r="H19" s="2"/>
      <c r="I19" s="2"/>
      <c r="J19" s="2"/>
      <c r="K19" s="2"/>
      <c r="L19" s="2"/>
    </row>
    <row r="20" spans="1:25" ht="15">
      <c r="A20" s="43" t="s">
        <v>277</v>
      </c>
      <c r="B20" s="2"/>
      <c r="C20" s="2"/>
      <c r="D20" s="2"/>
      <c r="E20" s="2"/>
      <c r="F20" s="2"/>
      <c r="G20" s="2"/>
      <c r="H20" s="2"/>
      <c r="I20" s="2"/>
      <c r="J20" s="2"/>
      <c r="K20" s="2"/>
      <c r="L20" s="2"/>
    </row>
    <row r="21" spans="1:25" ht="20.25">
      <c r="A21" s="9" t="s">
        <v>275</v>
      </c>
      <c r="B21" s="10">
        <v>2025</v>
      </c>
      <c r="C21" s="10">
        <v>2026</v>
      </c>
      <c r="D21" s="10">
        <v>2027</v>
      </c>
      <c r="E21" s="10">
        <v>2028</v>
      </c>
      <c r="F21" s="10">
        <v>2029</v>
      </c>
      <c r="G21" s="10">
        <v>2030</v>
      </c>
      <c r="H21" s="10">
        <v>2031</v>
      </c>
      <c r="I21" s="10">
        <v>2032</v>
      </c>
      <c r="J21" s="10">
        <v>2033</v>
      </c>
      <c r="K21" s="10">
        <v>2034</v>
      </c>
      <c r="L21" s="10">
        <v>2035</v>
      </c>
    </row>
    <row r="22" spans="1:25" ht="20.25">
      <c r="A22" s="9">
        <v>1</v>
      </c>
      <c r="B22" s="281">
        <v>4.5</v>
      </c>
      <c r="C22" s="26">
        <v>4</v>
      </c>
      <c r="D22" s="26">
        <v>3.8</v>
      </c>
      <c r="E22" s="26">
        <v>3.6</v>
      </c>
      <c r="F22" s="26">
        <v>3.4</v>
      </c>
      <c r="G22" s="26">
        <v>3.3</v>
      </c>
      <c r="H22" s="26">
        <v>3.1</v>
      </c>
      <c r="I22" s="26">
        <v>3</v>
      </c>
      <c r="J22" s="26">
        <v>2.9</v>
      </c>
      <c r="K22" s="26">
        <v>2.8</v>
      </c>
      <c r="L22" s="26">
        <v>2.8</v>
      </c>
    </row>
    <row r="23" spans="1:25" ht="20.25">
      <c r="A23" s="9">
        <v>0.9</v>
      </c>
      <c r="B23" s="282"/>
      <c r="C23" s="26">
        <v>3.6</v>
      </c>
      <c r="D23" s="26">
        <v>3.5</v>
      </c>
      <c r="E23" s="26">
        <v>3.4</v>
      </c>
      <c r="F23" s="26">
        <v>3.4</v>
      </c>
      <c r="G23" s="26">
        <v>3.3</v>
      </c>
      <c r="H23" s="26">
        <v>3.2</v>
      </c>
      <c r="I23" s="26">
        <v>3.1</v>
      </c>
      <c r="J23" s="26">
        <v>3.1</v>
      </c>
      <c r="K23" s="26">
        <v>3</v>
      </c>
      <c r="L23" s="26">
        <v>3</v>
      </c>
    </row>
    <row r="24" spans="1:25" ht="20.25">
      <c r="A24" s="9">
        <v>0.8</v>
      </c>
      <c r="B24" s="282"/>
      <c r="C24" s="26">
        <v>3.3</v>
      </c>
      <c r="D24" s="26">
        <v>3.3</v>
      </c>
      <c r="E24" s="26">
        <v>3.3</v>
      </c>
      <c r="F24" s="26">
        <v>3.3</v>
      </c>
      <c r="G24" s="26">
        <v>3.2</v>
      </c>
      <c r="H24" s="26">
        <v>3.2</v>
      </c>
      <c r="I24" s="26">
        <v>3.2</v>
      </c>
      <c r="J24" s="26">
        <v>3.1</v>
      </c>
      <c r="K24" s="26">
        <v>3.1</v>
      </c>
      <c r="L24" s="26">
        <v>3.2</v>
      </c>
    </row>
    <row r="25" spans="1:25" ht="20.25">
      <c r="A25" s="9">
        <v>0.7</v>
      </c>
      <c r="B25" s="282"/>
      <c r="C25" s="26">
        <v>2.9</v>
      </c>
      <c r="D25" s="26">
        <v>3</v>
      </c>
      <c r="E25" s="26">
        <v>3</v>
      </c>
      <c r="F25" s="26">
        <v>3.1</v>
      </c>
      <c r="G25" s="26">
        <v>3.1</v>
      </c>
      <c r="H25" s="26">
        <v>3.1</v>
      </c>
      <c r="I25" s="26">
        <v>3.1</v>
      </c>
      <c r="J25" s="26">
        <v>3.1</v>
      </c>
      <c r="K25" s="26">
        <v>3.2</v>
      </c>
      <c r="L25" s="26">
        <v>3.2</v>
      </c>
    </row>
    <row r="26" spans="1:25" ht="20.25">
      <c r="A26" s="9">
        <v>0.6</v>
      </c>
      <c r="B26" s="282"/>
      <c r="C26" s="26">
        <v>2.5</v>
      </c>
      <c r="D26" s="26">
        <v>2.7</v>
      </c>
      <c r="E26" s="26">
        <v>2.8</v>
      </c>
      <c r="F26" s="26">
        <v>2.9</v>
      </c>
      <c r="G26" s="26">
        <v>3</v>
      </c>
      <c r="H26" s="26">
        <v>3</v>
      </c>
      <c r="I26" s="26">
        <v>3</v>
      </c>
      <c r="J26" s="26">
        <v>3.1</v>
      </c>
      <c r="K26" s="26">
        <v>3.1</v>
      </c>
      <c r="L26" s="26">
        <v>3.2</v>
      </c>
    </row>
    <row r="27" spans="1:25" ht="20.25">
      <c r="A27" s="9">
        <v>0.5</v>
      </c>
      <c r="B27" s="282"/>
      <c r="C27" s="26">
        <v>2.1</v>
      </c>
      <c r="D27" s="26">
        <v>2.2999999999999998</v>
      </c>
      <c r="E27" s="26">
        <v>2.5</v>
      </c>
      <c r="F27" s="26">
        <v>2.6</v>
      </c>
      <c r="G27" s="26">
        <v>2.7</v>
      </c>
      <c r="H27" s="26">
        <v>2.8</v>
      </c>
      <c r="I27" s="26">
        <v>2.8</v>
      </c>
      <c r="J27" s="26">
        <v>2.9</v>
      </c>
      <c r="K27" s="26">
        <v>2.9</v>
      </c>
      <c r="L27" s="26">
        <v>3</v>
      </c>
    </row>
    <row r="28" spans="1:25" ht="20.25">
      <c r="A28" s="9">
        <v>0.4</v>
      </c>
      <c r="B28" s="282"/>
      <c r="C28" s="26">
        <v>1.7</v>
      </c>
      <c r="D28" s="26">
        <v>1.9</v>
      </c>
      <c r="E28" s="26">
        <v>2.1</v>
      </c>
      <c r="F28" s="26">
        <v>2.2999999999999998</v>
      </c>
      <c r="G28" s="26">
        <v>2.4</v>
      </c>
      <c r="H28" s="26">
        <v>2.5</v>
      </c>
      <c r="I28" s="26">
        <v>2.5</v>
      </c>
      <c r="J28" s="26">
        <v>2.6</v>
      </c>
      <c r="K28" s="26">
        <v>2.6</v>
      </c>
      <c r="L28" s="26">
        <v>2.7</v>
      </c>
    </row>
    <row r="29" spans="1:25" ht="20.25">
      <c r="A29" s="9">
        <v>0.3</v>
      </c>
      <c r="B29" s="282"/>
      <c r="C29" s="26">
        <v>1.3</v>
      </c>
      <c r="D29" s="26">
        <v>1.5</v>
      </c>
      <c r="E29" s="26">
        <v>1.7</v>
      </c>
      <c r="F29" s="26">
        <v>1.9</v>
      </c>
      <c r="G29" s="26">
        <v>2</v>
      </c>
      <c r="H29" s="26">
        <v>2.1</v>
      </c>
      <c r="I29" s="26">
        <v>2.1</v>
      </c>
      <c r="J29" s="26">
        <v>2.1</v>
      </c>
      <c r="K29" s="26">
        <v>2.2000000000000002</v>
      </c>
      <c r="L29" s="26">
        <v>2.2000000000000002</v>
      </c>
    </row>
    <row r="30" spans="1:25" ht="20.25">
      <c r="A30" s="9">
        <v>0.2</v>
      </c>
      <c r="B30" s="282"/>
      <c r="C30" s="26">
        <v>0.9</v>
      </c>
      <c r="D30" s="26">
        <v>1.1000000000000001</v>
      </c>
      <c r="E30" s="26">
        <v>1.2</v>
      </c>
      <c r="F30" s="26">
        <v>1.3</v>
      </c>
      <c r="G30" s="26">
        <v>1.4</v>
      </c>
      <c r="H30" s="26">
        <v>1.5</v>
      </c>
      <c r="I30" s="26">
        <v>1.6</v>
      </c>
      <c r="J30" s="26">
        <v>1.6</v>
      </c>
      <c r="K30" s="26">
        <v>1.6</v>
      </c>
      <c r="L30" s="26">
        <v>1.6</v>
      </c>
    </row>
    <row r="31" spans="1:25" ht="20.25">
      <c r="A31" s="9">
        <v>0.1</v>
      </c>
      <c r="B31" s="282"/>
      <c r="C31" s="26">
        <v>0.5</v>
      </c>
      <c r="D31" s="26">
        <v>0.5</v>
      </c>
      <c r="E31" s="26">
        <v>0.6</v>
      </c>
      <c r="F31" s="26">
        <v>0.7</v>
      </c>
      <c r="G31" s="26">
        <v>0.8</v>
      </c>
      <c r="H31" s="26">
        <v>0.8</v>
      </c>
      <c r="I31" s="26">
        <v>0.9</v>
      </c>
      <c r="J31" s="26">
        <v>0.9</v>
      </c>
      <c r="K31" s="26">
        <v>0.9</v>
      </c>
      <c r="L31" s="26">
        <v>0.9</v>
      </c>
    </row>
    <row r="32" spans="1:25" ht="20.25">
      <c r="A32" s="9">
        <v>0</v>
      </c>
      <c r="B32" s="282"/>
      <c r="C32" s="26">
        <v>0</v>
      </c>
      <c r="D32" s="26">
        <v>0</v>
      </c>
      <c r="E32" s="26">
        <v>0</v>
      </c>
      <c r="F32" s="26">
        <v>0</v>
      </c>
      <c r="G32" s="26">
        <v>0</v>
      </c>
      <c r="H32" s="26">
        <v>0</v>
      </c>
      <c r="I32" s="26">
        <v>0</v>
      </c>
      <c r="J32" s="26">
        <v>0</v>
      </c>
      <c r="K32" s="26">
        <v>0</v>
      </c>
      <c r="L32" s="26">
        <v>0</v>
      </c>
    </row>
    <row r="33" spans="1:12" ht="20.25">
      <c r="A33" s="128" t="s">
        <v>276</v>
      </c>
      <c r="B33" s="283"/>
      <c r="C33" s="26">
        <v>4.2</v>
      </c>
      <c r="D33" s="26">
        <v>3.9</v>
      </c>
      <c r="E33" s="26">
        <v>3.6</v>
      </c>
      <c r="F33" s="26">
        <v>3.4</v>
      </c>
      <c r="G33" s="26">
        <v>3.2</v>
      </c>
      <c r="H33" s="26">
        <v>3.1</v>
      </c>
      <c r="I33" s="26">
        <v>2.9</v>
      </c>
      <c r="J33" s="26">
        <v>2.8</v>
      </c>
      <c r="K33" s="26">
        <v>2.7</v>
      </c>
      <c r="L33" s="26">
        <v>2.6</v>
      </c>
    </row>
    <row r="34" spans="1:12">
      <c r="A34" s="43" t="s">
        <v>278</v>
      </c>
    </row>
    <row r="35" spans="1:12">
      <c r="A35" s="136" t="s">
        <v>279</v>
      </c>
    </row>
  </sheetData>
  <mergeCells count="3">
    <mergeCell ref="B7:B18"/>
    <mergeCell ref="C7:C18"/>
    <mergeCell ref="B22:B33"/>
  </mergeCells>
  <phoneticPr fontId="3"/>
  <conditionalFormatting sqref="B7:L7 D8:L18">
    <cfRule type="colorScale" priority="28">
      <colorScale>
        <cfvo type="min"/>
        <cfvo type="max"/>
        <color theme="0"/>
        <color rgb="FF00B0F0"/>
      </colorScale>
    </cfRule>
  </conditionalFormatting>
  <conditionalFormatting sqref="B22:L22 C23:L33">
    <cfRule type="colorScale" priority="29">
      <colorScale>
        <cfvo type="min"/>
        <cfvo type="max"/>
        <color theme="0"/>
        <color rgb="FF92D050"/>
      </colorScale>
    </cfRule>
    <cfRule type="colorScale" priority="30">
      <colorScale>
        <cfvo type="min"/>
        <cfvo type="max"/>
        <color theme="0"/>
        <color rgb="FF00B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4"/>
  <sheetViews>
    <sheetView workbookViewId="0">
      <selection activeCell="A2" sqref="A2"/>
    </sheetView>
  </sheetViews>
  <sheetFormatPr defaultColWidth="9" defaultRowHeight="15"/>
  <cols>
    <col min="1" max="7" width="9" style="2"/>
    <col min="8" max="8" width="11" style="2" customWidth="1"/>
    <col min="9" max="16384" width="9" style="2"/>
  </cols>
  <sheetData>
    <row r="1" spans="1:10">
      <c r="A1" s="2"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10">
      <c r="A3" s="5" t="s">
        <v>0</v>
      </c>
    </row>
    <row r="5" spans="1:10">
      <c r="A5" s="104" t="s">
        <v>1</v>
      </c>
    </row>
    <row r="6" spans="1:10">
      <c r="A6" s="104"/>
    </row>
    <row r="7" spans="1:10" ht="15" customHeight="1">
      <c r="A7" s="132" t="s">
        <v>2</v>
      </c>
      <c r="B7" s="237" t="s">
        <v>3</v>
      </c>
      <c r="C7" s="235" t="s">
        <v>4</v>
      </c>
      <c r="D7" s="235" t="s">
        <v>5</v>
      </c>
      <c r="E7" s="235" t="s">
        <v>6</v>
      </c>
      <c r="F7" s="237" t="s">
        <v>7</v>
      </c>
      <c r="G7" s="237"/>
      <c r="H7" s="237"/>
      <c r="I7" s="237"/>
      <c r="J7" s="235" t="s">
        <v>8</v>
      </c>
    </row>
    <row r="8" spans="1:10" ht="43.5">
      <c r="A8" s="6" t="s">
        <v>9</v>
      </c>
      <c r="B8" s="236"/>
      <c r="C8" s="238"/>
      <c r="D8" s="238"/>
      <c r="E8" s="238"/>
      <c r="F8" s="133" t="s">
        <v>10</v>
      </c>
      <c r="G8" s="133" t="s">
        <v>11</v>
      </c>
      <c r="H8" s="133" t="s">
        <v>12</v>
      </c>
      <c r="I8" s="133" t="s">
        <v>13</v>
      </c>
      <c r="J8" s="236"/>
    </row>
    <row r="9" spans="1:10">
      <c r="A9" s="36">
        <v>1982</v>
      </c>
      <c r="B9" s="37">
        <v>84023</v>
      </c>
      <c r="C9" s="37">
        <v>84023</v>
      </c>
      <c r="D9" s="38" t="s">
        <v>14</v>
      </c>
      <c r="E9" s="38" t="s">
        <v>14</v>
      </c>
      <c r="F9" s="37">
        <v>0</v>
      </c>
      <c r="G9" s="37">
        <v>1354</v>
      </c>
      <c r="H9" s="37">
        <v>61917</v>
      </c>
      <c r="I9" s="37">
        <v>826</v>
      </c>
      <c r="J9" s="37">
        <v>19927</v>
      </c>
    </row>
    <row r="10" spans="1:10">
      <c r="A10" s="36">
        <v>1983</v>
      </c>
      <c r="B10" s="37">
        <v>65833</v>
      </c>
      <c r="C10" s="37">
        <v>65833</v>
      </c>
      <c r="D10" s="38" t="s">
        <v>14</v>
      </c>
      <c r="E10" s="38" t="s">
        <v>14</v>
      </c>
      <c r="F10" s="37">
        <v>0</v>
      </c>
      <c r="G10" s="37">
        <v>1721</v>
      </c>
      <c r="H10" s="37">
        <v>36552</v>
      </c>
      <c r="I10" s="37">
        <v>2308</v>
      </c>
      <c r="J10" s="37">
        <v>25252</v>
      </c>
    </row>
    <row r="11" spans="1:10">
      <c r="A11" s="36">
        <v>1984</v>
      </c>
      <c r="B11" s="37">
        <v>92096</v>
      </c>
      <c r="C11" s="37">
        <v>92096</v>
      </c>
      <c r="D11" s="38" t="s">
        <v>14</v>
      </c>
      <c r="E11" s="38" t="s">
        <v>14</v>
      </c>
      <c r="F11" s="37">
        <v>0</v>
      </c>
      <c r="G11" s="37">
        <v>4667</v>
      </c>
      <c r="H11" s="37">
        <v>55088</v>
      </c>
      <c r="I11" s="37">
        <v>5816</v>
      </c>
      <c r="J11" s="37">
        <v>26525</v>
      </c>
    </row>
    <row r="12" spans="1:10">
      <c r="A12" s="36">
        <v>1985</v>
      </c>
      <c r="B12" s="37">
        <v>120123</v>
      </c>
      <c r="C12" s="37">
        <v>120123</v>
      </c>
      <c r="D12" s="38" t="s">
        <v>14</v>
      </c>
      <c r="E12" s="38" t="s">
        <v>14</v>
      </c>
      <c r="F12" s="37">
        <v>0</v>
      </c>
      <c r="G12" s="37">
        <v>10287</v>
      </c>
      <c r="H12" s="37">
        <v>62420</v>
      </c>
      <c r="I12" s="37">
        <v>17092</v>
      </c>
      <c r="J12" s="37">
        <v>30325</v>
      </c>
    </row>
    <row r="13" spans="1:10">
      <c r="A13" s="36">
        <v>1986</v>
      </c>
      <c r="B13" s="37">
        <v>107583</v>
      </c>
      <c r="C13" s="37">
        <v>107583</v>
      </c>
      <c r="D13" s="38" t="s">
        <v>14</v>
      </c>
      <c r="E13" s="38" t="s">
        <v>14</v>
      </c>
      <c r="F13" s="37">
        <v>532</v>
      </c>
      <c r="G13" s="37">
        <v>3925</v>
      </c>
      <c r="H13" s="37">
        <v>53655</v>
      </c>
      <c r="I13" s="37">
        <v>18010</v>
      </c>
      <c r="J13" s="37">
        <v>31460</v>
      </c>
    </row>
    <row r="14" spans="1:10">
      <c r="A14" s="36">
        <v>1987</v>
      </c>
      <c r="B14" s="37">
        <v>97262</v>
      </c>
      <c r="C14" s="37">
        <v>97262</v>
      </c>
      <c r="D14" s="38" t="s">
        <v>14</v>
      </c>
      <c r="E14" s="38" t="s">
        <v>14</v>
      </c>
      <c r="F14" s="37">
        <v>0</v>
      </c>
      <c r="G14" s="37">
        <v>4097</v>
      </c>
      <c r="H14" s="37">
        <v>35929</v>
      </c>
      <c r="I14" s="37">
        <v>10532</v>
      </c>
      <c r="J14" s="37">
        <v>46704</v>
      </c>
    </row>
    <row r="15" spans="1:10">
      <c r="A15" s="36">
        <v>1988</v>
      </c>
      <c r="B15" s="37">
        <v>57242</v>
      </c>
      <c r="C15" s="37">
        <v>57242</v>
      </c>
      <c r="D15" s="38" t="s">
        <v>14</v>
      </c>
      <c r="E15" s="38" t="s">
        <v>14</v>
      </c>
      <c r="F15" s="37">
        <v>0</v>
      </c>
      <c r="G15" s="37">
        <v>4579</v>
      </c>
      <c r="H15" s="37">
        <v>18240</v>
      </c>
      <c r="I15" s="37">
        <v>12067</v>
      </c>
      <c r="J15" s="37">
        <v>22356</v>
      </c>
    </row>
    <row r="16" spans="1:10">
      <c r="A16" s="36">
        <v>1989</v>
      </c>
      <c r="B16" s="37">
        <v>47458</v>
      </c>
      <c r="C16" s="37">
        <v>47458</v>
      </c>
      <c r="D16" s="38" t="s">
        <v>14</v>
      </c>
      <c r="E16" s="38" t="s">
        <v>14</v>
      </c>
      <c r="F16" s="37">
        <v>0</v>
      </c>
      <c r="G16" s="37">
        <v>2082</v>
      </c>
      <c r="H16" s="37">
        <v>15331</v>
      </c>
      <c r="I16" s="37">
        <v>8034</v>
      </c>
      <c r="J16" s="37">
        <v>22011</v>
      </c>
    </row>
    <row r="17" spans="1:10">
      <c r="A17" s="36">
        <v>1990</v>
      </c>
      <c r="B17" s="37">
        <v>27864</v>
      </c>
      <c r="C17" s="37">
        <v>27864</v>
      </c>
      <c r="D17" s="38" t="s">
        <v>14</v>
      </c>
      <c r="E17" s="38" t="s">
        <v>14</v>
      </c>
      <c r="F17" s="37">
        <v>47</v>
      </c>
      <c r="G17" s="37">
        <v>2070</v>
      </c>
      <c r="H17" s="37">
        <v>7767</v>
      </c>
      <c r="I17" s="37">
        <v>5678</v>
      </c>
      <c r="J17" s="37">
        <v>12302</v>
      </c>
    </row>
    <row r="18" spans="1:10">
      <c r="A18" s="36">
        <v>1991</v>
      </c>
      <c r="B18" s="37">
        <v>23024</v>
      </c>
      <c r="C18" s="37">
        <v>23024</v>
      </c>
      <c r="D18" s="38" t="s">
        <v>14</v>
      </c>
      <c r="E18" s="38" t="s">
        <v>14</v>
      </c>
      <c r="F18" s="37">
        <v>113</v>
      </c>
      <c r="G18" s="37">
        <v>692</v>
      </c>
      <c r="H18" s="37">
        <v>7164</v>
      </c>
      <c r="I18" s="37">
        <v>5070</v>
      </c>
      <c r="J18" s="37">
        <v>9984</v>
      </c>
    </row>
    <row r="19" spans="1:10">
      <c r="A19" s="36">
        <v>1992</v>
      </c>
      <c r="B19" s="37">
        <v>56060</v>
      </c>
      <c r="C19" s="37">
        <v>56060</v>
      </c>
      <c r="D19" s="38" t="s">
        <v>14</v>
      </c>
      <c r="E19" s="38" t="s">
        <v>14</v>
      </c>
      <c r="F19" s="37">
        <v>10</v>
      </c>
      <c r="G19" s="37">
        <v>4434</v>
      </c>
      <c r="H19" s="37">
        <v>11870</v>
      </c>
      <c r="I19" s="37">
        <v>20284</v>
      </c>
      <c r="J19" s="37">
        <v>19463</v>
      </c>
    </row>
    <row r="20" spans="1:10">
      <c r="A20" s="36">
        <v>1993</v>
      </c>
      <c r="B20" s="37">
        <v>65231</v>
      </c>
      <c r="C20" s="37">
        <v>65231</v>
      </c>
      <c r="D20" s="38" t="s">
        <v>14</v>
      </c>
      <c r="E20" s="38" t="s">
        <v>14</v>
      </c>
      <c r="F20" s="37">
        <v>0</v>
      </c>
      <c r="G20" s="37">
        <v>3335</v>
      </c>
      <c r="H20" s="37">
        <v>19511</v>
      </c>
      <c r="I20" s="37">
        <v>18327</v>
      </c>
      <c r="J20" s="37">
        <v>24058</v>
      </c>
    </row>
    <row r="21" spans="1:10">
      <c r="A21" s="39">
        <v>1994</v>
      </c>
      <c r="B21" s="40">
        <v>71962</v>
      </c>
      <c r="C21" s="40">
        <v>71962</v>
      </c>
      <c r="D21" s="41" t="s">
        <v>14</v>
      </c>
      <c r="E21" s="41" t="s">
        <v>14</v>
      </c>
      <c r="F21" s="40">
        <v>0</v>
      </c>
      <c r="G21" s="40">
        <v>2348</v>
      </c>
      <c r="H21" s="40">
        <v>18718</v>
      </c>
      <c r="I21" s="40">
        <v>26894</v>
      </c>
      <c r="J21" s="40">
        <v>24002</v>
      </c>
    </row>
    <row r="22" spans="1:10">
      <c r="A22" s="36">
        <v>1995</v>
      </c>
      <c r="B22" s="37">
        <v>131067</v>
      </c>
      <c r="C22" s="37">
        <v>131067</v>
      </c>
      <c r="D22" s="38" t="s">
        <v>14</v>
      </c>
      <c r="E22" s="38" t="s">
        <v>14</v>
      </c>
      <c r="F22" s="37">
        <v>14824</v>
      </c>
      <c r="G22" s="37">
        <v>3040</v>
      </c>
      <c r="H22" s="37">
        <v>21057</v>
      </c>
      <c r="I22" s="37">
        <v>64498</v>
      </c>
      <c r="J22" s="37">
        <v>27647</v>
      </c>
    </row>
    <row r="23" spans="1:10">
      <c r="A23" s="36">
        <v>1996</v>
      </c>
      <c r="B23" s="37">
        <v>179832</v>
      </c>
      <c r="C23" s="37">
        <v>179832</v>
      </c>
      <c r="D23" s="38" t="s">
        <v>14</v>
      </c>
      <c r="E23" s="38" t="s">
        <v>14</v>
      </c>
      <c r="F23" s="37">
        <v>13184</v>
      </c>
      <c r="G23" s="37">
        <v>10938</v>
      </c>
      <c r="H23" s="37">
        <v>26514</v>
      </c>
      <c r="I23" s="37">
        <v>72788</v>
      </c>
      <c r="J23" s="37">
        <v>56408</v>
      </c>
    </row>
    <row r="24" spans="1:10">
      <c r="A24" s="36">
        <v>1997</v>
      </c>
      <c r="B24" s="37">
        <v>146324</v>
      </c>
      <c r="C24" s="37">
        <v>146324</v>
      </c>
      <c r="D24" s="38" t="s">
        <v>14</v>
      </c>
      <c r="E24" s="38" t="s">
        <v>14</v>
      </c>
      <c r="F24" s="37">
        <v>6589</v>
      </c>
      <c r="G24" s="37">
        <v>5008</v>
      </c>
      <c r="H24" s="37">
        <v>24871</v>
      </c>
      <c r="I24" s="37">
        <v>63903</v>
      </c>
      <c r="J24" s="37">
        <v>45953</v>
      </c>
    </row>
    <row r="25" spans="1:10">
      <c r="A25" s="36">
        <v>1998</v>
      </c>
      <c r="B25" s="37">
        <v>58385</v>
      </c>
      <c r="C25" s="37">
        <v>58385</v>
      </c>
      <c r="D25" s="38" t="s">
        <v>14</v>
      </c>
      <c r="E25" s="38" t="s">
        <v>14</v>
      </c>
      <c r="F25" s="37">
        <v>7641</v>
      </c>
      <c r="G25" s="37">
        <v>1334</v>
      </c>
      <c r="H25" s="37">
        <v>15348</v>
      </c>
      <c r="I25" s="37">
        <v>23544</v>
      </c>
      <c r="J25" s="37">
        <v>10518</v>
      </c>
    </row>
    <row r="26" spans="1:10">
      <c r="A26" s="36">
        <v>1999</v>
      </c>
      <c r="B26" s="37">
        <v>121315</v>
      </c>
      <c r="C26" s="37">
        <v>121315</v>
      </c>
      <c r="D26" s="38" t="s">
        <v>14</v>
      </c>
      <c r="E26" s="38" t="s">
        <v>14</v>
      </c>
      <c r="F26" s="37">
        <v>14238</v>
      </c>
      <c r="G26" s="37">
        <v>4381</v>
      </c>
      <c r="H26" s="37">
        <v>19607</v>
      </c>
      <c r="I26" s="37">
        <v>56695</v>
      </c>
      <c r="J26" s="37">
        <v>26393</v>
      </c>
    </row>
    <row r="27" spans="1:10">
      <c r="A27" s="36">
        <v>2000</v>
      </c>
      <c r="B27" s="37">
        <v>113597</v>
      </c>
      <c r="C27" s="37">
        <v>113597</v>
      </c>
      <c r="D27" s="38" t="s">
        <v>14</v>
      </c>
      <c r="E27" s="38" t="s">
        <v>14</v>
      </c>
      <c r="F27" s="37">
        <v>25548</v>
      </c>
      <c r="G27" s="37">
        <v>3830</v>
      </c>
      <c r="H27" s="37">
        <v>23365</v>
      </c>
      <c r="I27" s="37">
        <v>44230</v>
      </c>
      <c r="J27" s="37">
        <v>16624</v>
      </c>
    </row>
    <row r="28" spans="1:10">
      <c r="A28" s="36">
        <v>2001</v>
      </c>
      <c r="B28" s="37">
        <v>116056</v>
      </c>
      <c r="C28" s="37">
        <v>116056</v>
      </c>
      <c r="D28" s="38" t="s">
        <v>14</v>
      </c>
      <c r="E28" s="38" t="s">
        <v>14</v>
      </c>
      <c r="F28" s="37">
        <v>46230</v>
      </c>
      <c r="G28" s="37">
        <v>4022</v>
      </c>
      <c r="H28" s="37">
        <v>18847</v>
      </c>
      <c r="I28" s="37">
        <v>33817</v>
      </c>
      <c r="J28" s="37">
        <v>13140</v>
      </c>
    </row>
    <row r="29" spans="1:10">
      <c r="A29" s="36">
        <v>2002</v>
      </c>
      <c r="B29" s="37">
        <v>110135</v>
      </c>
      <c r="C29" s="37">
        <v>110135</v>
      </c>
      <c r="D29" s="38" t="s">
        <v>14</v>
      </c>
      <c r="E29" s="38" t="s">
        <v>14</v>
      </c>
      <c r="F29" s="37">
        <v>11746</v>
      </c>
      <c r="G29" s="37">
        <v>7802</v>
      </c>
      <c r="H29" s="37">
        <v>16760</v>
      </c>
      <c r="I29" s="37">
        <v>46575</v>
      </c>
      <c r="J29" s="37">
        <v>27252</v>
      </c>
    </row>
    <row r="30" spans="1:10">
      <c r="A30" s="36">
        <v>2003</v>
      </c>
      <c r="B30" s="37">
        <v>110413</v>
      </c>
      <c r="C30" s="37">
        <v>110413</v>
      </c>
      <c r="D30" s="38" t="s">
        <v>14</v>
      </c>
      <c r="E30" s="38" t="s">
        <v>14</v>
      </c>
      <c r="F30" s="37">
        <v>11464</v>
      </c>
      <c r="G30" s="37">
        <v>5686</v>
      </c>
      <c r="H30" s="37">
        <v>19948</v>
      </c>
      <c r="I30" s="37">
        <v>53951</v>
      </c>
      <c r="J30" s="37">
        <v>19365</v>
      </c>
    </row>
    <row r="31" spans="1:10">
      <c r="A31" s="36">
        <v>2004</v>
      </c>
      <c r="B31" s="37">
        <v>158927</v>
      </c>
      <c r="C31" s="37">
        <v>158927</v>
      </c>
      <c r="D31" s="38" t="s">
        <v>14</v>
      </c>
      <c r="E31" s="38" t="s">
        <v>14</v>
      </c>
      <c r="F31" s="37">
        <v>16673</v>
      </c>
      <c r="G31" s="37">
        <v>23107</v>
      </c>
      <c r="H31" s="37">
        <v>18631</v>
      </c>
      <c r="I31" s="37">
        <v>74934</v>
      </c>
      <c r="J31" s="37">
        <v>25582</v>
      </c>
    </row>
    <row r="32" spans="1:10">
      <c r="A32" s="36">
        <v>2005</v>
      </c>
      <c r="B32" s="37">
        <v>191870</v>
      </c>
      <c r="C32" s="37">
        <v>191870</v>
      </c>
      <c r="D32" s="38" t="s">
        <v>14</v>
      </c>
      <c r="E32" s="38" t="s">
        <v>14</v>
      </c>
      <c r="F32" s="37">
        <v>35965</v>
      </c>
      <c r="G32" s="37">
        <v>23182</v>
      </c>
      <c r="H32" s="37">
        <v>12705</v>
      </c>
      <c r="I32" s="37">
        <v>73986</v>
      </c>
      <c r="J32" s="37">
        <v>46032</v>
      </c>
    </row>
    <row r="33" spans="1:10">
      <c r="A33" s="36">
        <v>2006</v>
      </c>
      <c r="B33" s="37">
        <v>192976</v>
      </c>
      <c r="C33" s="37">
        <v>192976</v>
      </c>
      <c r="D33" s="38" t="s">
        <v>14</v>
      </c>
      <c r="E33" s="38" t="s">
        <v>14</v>
      </c>
      <c r="F33" s="37">
        <v>42643</v>
      </c>
      <c r="G33" s="37">
        <v>20777</v>
      </c>
      <c r="H33" s="37">
        <v>11890</v>
      </c>
      <c r="I33" s="37">
        <v>89427</v>
      </c>
      <c r="J33" s="37">
        <v>28239</v>
      </c>
    </row>
    <row r="34" spans="1:10">
      <c r="A34" s="36">
        <v>2007</v>
      </c>
      <c r="B34" s="37">
        <v>122171</v>
      </c>
      <c r="C34" s="37">
        <v>122171</v>
      </c>
      <c r="D34" s="38" t="s">
        <v>14</v>
      </c>
      <c r="E34" s="38" t="s">
        <v>14</v>
      </c>
      <c r="F34" s="37">
        <v>42627</v>
      </c>
      <c r="G34" s="37">
        <v>10319</v>
      </c>
      <c r="H34" s="37">
        <v>13579</v>
      </c>
      <c r="I34" s="37">
        <v>42525</v>
      </c>
      <c r="J34" s="37">
        <v>13121</v>
      </c>
    </row>
    <row r="35" spans="1:10">
      <c r="A35" s="36">
        <v>2008</v>
      </c>
      <c r="B35" s="37">
        <v>149584</v>
      </c>
      <c r="C35" s="37">
        <v>149584</v>
      </c>
      <c r="D35" s="38" t="s">
        <v>14</v>
      </c>
      <c r="E35" s="38" t="s">
        <v>14</v>
      </c>
      <c r="F35" s="37">
        <v>46848</v>
      </c>
      <c r="G35" s="37">
        <v>19624</v>
      </c>
      <c r="H35" s="37">
        <v>12572</v>
      </c>
      <c r="I35" s="37">
        <v>45411</v>
      </c>
      <c r="J35" s="37">
        <v>25129</v>
      </c>
    </row>
    <row r="36" spans="1:10">
      <c r="A36" s="36">
        <v>2009</v>
      </c>
      <c r="B36" s="37">
        <v>179244</v>
      </c>
      <c r="C36" s="37">
        <v>179244</v>
      </c>
      <c r="D36" s="38" t="s">
        <v>14</v>
      </c>
      <c r="E36" s="38" t="s">
        <v>14</v>
      </c>
      <c r="F36" s="37">
        <v>64200</v>
      </c>
      <c r="G36" s="37">
        <v>13488</v>
      </c>
      <c r="H36" s="37">
        <v>10643</v>
      </c>
      <c r="I36" s="37">
        <v>62853</v>
      </c>
      <c r="J36" s="37">
        <v>28060</v>
      </c>
    </row>
    <row r="37" spans="1:10">
      <c r="A37" s="36">
        <v>2010</v>
      </c>
      <c r="B37" s="37">
        <v>190993</v>
      </c>
      <c r="C37" s="37">
        <v>190993</v>
      </c>
      <c r="D37" s="38" t="s">
        <v>14</v>
      </c>
      <c r="E37" s="38" t="s">
        <v>14</v>
      </c>
      <c r="F37" s="37">
        <v>44136</v>
      </c>
      <c r="G37" s="37">
        <v>32121</v>
      </c>
      <c r="H37" s="37">
        <v>13732</v>
      </c>
      <c r="I37" s="37">
        <v>68058</v>
      </c>
      <c r="J37" s="37">
        <v>32947</v>
      </c>
    </row>
    <row r="38" spans="1:10">
      <c r="A38" s="36">
        <v>2011</v>
      </c>
      <c r="B38" s="37">
        <v>180014</v>
      </c>
      <c r="C38" s="37">
        <v>180014</v>
      </c>
      <c r="D38" s="38" t="s">
        <v>14</v>
      </c>
      <c r="E38" s="38" t="s">
        <v>14</v>
      </c>
      <c r="F38" s="37">
        <v>54986</v>
      </c>
      <c r="G38" s="37">
        <v>13537</v>
      </c>
      <c r="H38" s="37">
        <v>11676</v>
      </c>
      <c r="I38" s="37">
        <v>66234</v>
      </c>
      <c r="J38" s="37">
        <v>33580</v>
      </c>
    </row>
    <row r="39" spans="1:10">
      <c r="A39" s="36">
        <v>2012</v>
      </c>
      <c r="B39" s="37">
        <v>135075</v>
      </c>
      <c r="C39" s="37">
        <v>135075</v>
      </c>
      <c r="D39" s="38" t="s">
        <v>14</v>
      </c>
      <c r="E39" s="38" t="s">
        <v>14</v>
      </c>
      <c r="F39" s="37">
        <v>35991</v>
      </c>
      <c r="G39" s="37">
        <v>14278</v>
      </c>
      <c r="H39" s="37">
        <v>8015</v>
      </c>
      <c r="I39" s="37">
        <v>56504</v>
      </c>
      <c r="J39" s="37">
        <v>20288</v>
      </c>
    </row>
    <row r="40" spans="1:10">
      <c r="A40" s="36">
        <v>2013</v>
      </c>
      <c r="B40" s="37">
        <v>109998</v>
      </c>
      <c r="C40" s="37">
        <v>109998</v>
      </c>
      <c r="D40" s="38" t="s">
        <v>14</v>
      </c>
      <c r="E40" s="38" t="s">
        <v>14</v>
      </c>
      <c r="F40" s="37">
        <v>33088</v>
      </c>
      <c r="G40" s="37">
        <v>16855</v>
      </c>
      <c r="H40" s="37">
        <v>7545</v>
      </c>
      <c r="I40" s="37">
        <v>30294</v>
      </c>
      <c r="J40" s="37">
        <v>22216</v>
      </c>
    </row>
    <row r="41" spans="1:10">
      <c r="A41" s="36">
        <v>2014</v>
      </c>
      <c r="B41" s="37">
        <v>118096</v>
      </c>
      <c r="C41" s="37">
        <v>115192</v>
      </c>
      <c r="D41" s="37">
        <v>0</v>
      </c>
      <c r="E41" s="37">
        <v>2904</v>
      </c>
      <c r="F41" s="37">
        <v>41393</v>
      </c>
      <c r="G41" s="37">
        <v>17005</v>
      </c>
      <c r="H41" s="37">
        <v>7568</v>
      </c>
      <c r="I41" s="37">
        <v>33608</v>
      </c>
      <c r="J41" s="37">
        <v>15619</v>
      </c>
    </row>
    <row r="42" spans="1:10">
      <c r="A42" s="36">
        <v>2015</v>
      </c>
      <c r="B42" s="42">
        <v>82921</v>
      </c>
      <c r="C42" s="42">
        <v>68925</v>
      </c>
      <c r="D42" s="42">
        <v>0</v>
      </c>
      <c r="E42" s="42">
        <v>13996</v>
      </c>
      <c r="F42" s="42">
        <v>15565</v>
      </c>
      <c r="G42" s="42">
        <v>20473</v>
      </c>
      <c r="H42" s="42">
        <v>5597</v>
      </c>
      <c r="I42" s="42">
        <v>18155</v>
      </c>
      <c r="J42" s="42">
        <v>9134</v>
      </c>
    </row>
    <row r="43" spans="1:10">
      <c r="A43" s="36">
        <v>2016</v>
      </c>
      <c r="B43" s="42">
        <v>64051</v>
      </c>
      <c r="C43" s="42">
        <v>46892</v>
      </c>
      <c r="D43" s="42">
        <v>0</v>
      </c>
      <c r="E43" s="42">
        <v>17159</v>
      </c>
      <c r="F43" s="42">
        <v>2907</v>
      </c>
      <c r="G43" s="42">
        <v>14998</v>
      </c>
      <c r="H43" s="42">
        <v>7048</v>
      </c>
      <c r="I43" s="42">
        <v>12500</v>
      </c>
      <c r="J43" s="42">
        <v>9440</v>
      </c>
    </row>
    <row r="44" spans="1:10">
      <c r="A44" s="36">
        <v>2017</v>
      </c>
      <c r="B44" s="42">
        <v>43679</v>
      </c>
      <c r="C44" s="42">
        <v>34345</v>
      </c>
      <c r="D44" s="42">
        <v>0</v>
      </c>
      <c r="E44" s="42">
        <v>9334</v>
      </c>
      <c r="F44" s="42">
        <v>2392</v>
      </c>
      <c r="G44" s="42">
        <v>11877</v>
      </c>
      <c r="H44" s="42">
        <v>4584</v>
      </c>
      <c r="I44" s="42">
        <v>4972</v>
      </c>
      <c r="J44" s="42">
        <v>10520</v>
      </c>
    </row>
    <row r="45" spans="1:10">
      <c r="A45" s="36">
        <v>2018</v>
      </c>
      <c r="B45" s="42">
        <v>51786</v>
      </c>
      <c r="C45" s="42">
        <v>34828</v>
      </c>
      <c r="D45" s="42">
        <v>0</v>
      </c>
      <c r="E45" s="42">
        <v>16958</v>
      </c>
      <c r="F45" s="42">
        <v>599</v>
      </c>
      <c r="G45" s="42">
        <v>8270</v>
      </c>
      <c r="H45" s="42">
        <v>3640</v>
      </c>
      <c r="I45" s="42">
        <v>8274</v>
      </c>
      <c r="J45" s="42">
        <v>14045</v>
      </c>
    </row>
    <row r="46" spans="1:10">
      <c r="A46" s="36">
        <v>2019</v>
      </c>
      <c r="B46" s="42">
        <v>33944</v>
      </c>
      <c r="C46" s="42">
        <v>26864</v>
      </c>
      <c r="D46" s="42">
        <v>0</v>
      </c>
      <c r="E46" s="42">
        <v>7080</v>
      </c>
      <c r="F46" s="42">
        <v>892</v>
      </c>
      <c r="G46" s="42">
        <v>15328</v>
      </c>
      <c r="H46" s="42">
        <v>1655</v>
      </c>
      <c r="I46" s="42">
        <v>4116</v>
      </c>
      <c r="J46" s="42">
        <v>4874</v>
      </c>
    </row>
    <row r="47" spans="1:10">
      <c r="A47" s="36">
        <v>2020</v>
      </c>
      <c r="B47" s="42">
        <v>47532</v>
      </c>
      <c r="C47" s="42">
        <v>33479</v>
      </c>
      <c r="D47" s="42">
        <v>0</v>
      </c>
      <c r="E47" s="42">
        <v>14053</v>
      </c>
      <c r="F47" s="42">
        <v>5182</v>
      </c>
      <c r="G47" s="42">
        <v>17260</v>
      </c>
      <c r="H47" s="42">
        <v>3265</v>
      </c>
      <c r="I47" s="42">
        <v>5432</v>
      </c>
      <c r="J47" s="42">
        <v>2341</v>
      </c>
    </row>
    <row r="48" spans="1:10">
      <c r="A48" s="36">
        <v>2021</v>
      </c>
      <c r="B48" s="42">
        <v>34280</v>
      </c>
      <c r="C48" s="42">
        <v>27784</v>
      </c>
      <c r="D48" s="42">
        <v>0</v>
      </c>
      <c r="E48" s="42">
        <v>6496</v>
      </c>
      <c r="F48" s="42">
        <v>861</v>
      </c>
      <c r="G48" s="42">
        <v>18333</v>
      </c>
      <c r="H48" s="42">
        <v>2455</v>
      </c>
      <c r="I48" s="42">
        <v>3878</v>
      </c>
      <c r="J48" s="42">
        <v>2257</v>
      </c>
    </row>
    <row r="49" spans="1:10">
      <c r="A49" s="36">
        <v>2022</v>
      </c>
      <c r="B49" s="42">
        <v>55824</v>
      </c>
      <c r="C49" s="42">
        <v>28110</v>
      </c>
      <c r="D49" s="42">
        <v>0</v>
      </c>
      <c r="E49" s="42">
        <v>27714</v>
      </c>
      <c r="F49" s="42">
        <v>3501</v>
      </c>
      <c r="G49" s="42">
        <v>7570</v>
      </c>
      <c r="H49" s="42">
        <v>3082</v>
      </c>
      <c r="I49" s="42">
        <v>5355</v>
      </c>
      <c r="J49" s="42">
        <v>8602</v>
      </c>
    </row>
    <row r="50" spans="1:10">
      <c r="A50" s="36">
        <v>2023</v>
      </c>
      <c r="B50" s="42">
        <v>29310</v>
      </c>
      <c r="C50" s="42">
        <v>22471</v>
      </c>
      <c r="D50" s="42">
        <v>0</v>
      </c>
      <c r="E50" s="42">
        <v>6839</v>
      </c>
      <c r="F50" s="42">
        <v>1691</v>
      </c>
      <c r="G50" s="42">
        <v>13093</v>
      </c>
      <c r="H50" s="42">
        <v>1568</v>
      </c>
      <c r="I50" s="42">
        <v>4425</v>
      </c>
      <c r="J50" s="42">
        <v>1693</v>
      </c>
    </row>
    <row r="51" spans="1:10">
      <c r="A51" s="39">
        <v>2024</v>
      </c>
      <c r="B51" s="40">
        <v>22663</v>
      </c>
      <c r="C51" s="40">
        <v>18321</v>
      </c>
      <c r="D51" s="40">
        <v>0</v>
      </c>
      <c r="E51" s="40">
        <v>4342</v>
      </c>
      <c r="F51" s="40">
        <v>1588</v>
      </c>
      <c r="G51" s="40">
        <v>9494</v>
      </c>
      <c r="H51" s="40">
        <v>852</v>
      </c>
      <c r="I51" s="40">
        <v>4803</v>
      </c>
      <c r="J51" s="40">
        <v>1584</v>
      </c>
    </row>
    <row r="52" spans="1:10">
      <c r="A52" s="8" t="s">
        <v>15</v>
      </c>
      <c r="B52" s="34"/>
      <c r="C52" s="34"/>
      <c r="D52" s="35"/>
      <c r="E52" s="35"/>
      <c r="F52" s="34"/>
      <c r="G52" s="34"/>
      <c r="H52" s="34"/>
      <c r="I52" s="34"/>
      <c r="J52" s="34"/>
    </row>
    <row r="53" spans="1:10">
      <c r="A53" s="43" t="s">
        <v>16</v>
      </c>
      <c r="B53" s="34"/>
      <c r="C53" s="34"/>
      <c r="D53" s="35"/>
      <c r="E53" s="35"/>
      <c r="F53" s="34"/>
      <c r="G53" s="34"/>
      <c r="H53" s="34"/>
      <c r="I53" s="34"/>
      <c r="J53" s="34"/>
    </row>
    <row r="54" spans="1:10">
      <c r="B54" s="34"/>
      <c r="C54" s="34"/>
      <c r="D54" s="35"/>
      <c r="E54" s="35"/>
      <c r="F54" s="34"/>
      <c r="G54" s="34"/>
      <c r="H54" s="34"/>
      <c r="I54" s="34"/>
      <c r="J54" s="34"/>
    </row>
    <row r="55" spans="1:10">
      <c r="B55" s="34"/>
      <c r="C55" s="34"/>
      <c r="D55" s="34"/>
      <c r="E55" s="34"/>
      <c r="F55" s="34"/>
      <c r="G55" s="34"/>
      <c r="H55" s="34"/>
      <c r="I55" s="34"/>
      <c r="J55" s="34"/>
    </row>
    <row r="56" spans="1:10">
      <c r="B56" s="34"/>
      <c r="C56" s="34"/>
      <c r="D56" s="34"/>
      <c r="E56" s="34"/>
      <c r="F56" s="34"/>
      <c r="G56" s="34"/>
      <c r="H56" s="34"/>
      <c r="I56" s="34"/>
      <c r="J56" s="34"/>
    </row>
    <row r="57" spans="1:10">
      <c r="B57" s="34"/>
      <c r="C57" s="34"/>
      <c r="D57" s="34"/>
      <c r="E57" s="34"/>
      <c r="F57" s="34"/>
      <c r="G57" s="34"/>
      <c r="H57" s="34"/>
      <c r="I57" s="34"/>
      <c r="J57" s="34"/>
    </row>
    <row r="58" spans="1:10">
      <c r="B58" s="34"/>
      <c r="C58" s="34"/>
      <c r="D58" s="34"/>
      <c r="E58" s="34"/>
      <c r="F58" s="34"/>
      <c r="G58" s="34"/>
      <c r="H58" s="34"/>
      <c r="I58" s="34"/>
      <c r="J58" s="34"/>
    </row>
    <row r="59" spans="1:10">
      <c r="B59" s="34"/>
      <c r="C59" s="34"/>
      <c r="D59" s="34"/>
      <c r="E59" s="34"/>
      <c r="F59" s="34"/>
      <c r="G59" s="34"/>
      <c r="H59" s="34"/>
      <c r="I59" s="34"/>
      <c r="J59" s="34"/>
    </row>
    <row r="60" spans="1:10">
      <c r="B60" s="34"/>
      <c r="C60" s="34"/>
      <c r="D60" s="34"/>
      <c r="E60" s="34"/>
      <c r="F60" s="34"/>
      <c r="G60" s="34"/>
      <c r="H60" s="34"/>
      <c r="I60" s="34"/>
      <c r="J60" s="34"/>
    </row>
    <row r="61" spans="1:10">
      <c r="B61" s="34"/>
      <c r="C61" s="34"/>
      <c r="D61" s="34"/>
      <c r="E61" s="34"/>
      <c r="F61" s="34"/>
      <c r="G61" s="34"/>
      <c r="H61" s="34"/>
      <c r="I61" s="34"/>
      <c r="J61" s="34"/>
    </row>
    <row r="62" spans="1:10">
      <c r="B62" s="34"/>
      <c r="C62" s="34"/>
      <c r="D62" s="34"/>
      <c r="E62" s="34"/>
      <c r="F62" s="34"/>
      <c r="G62" s="34"/>
      <c r="H62" s="34"/>
      <c r="I62" s="34"/>
      <c r="J62" s="34"/>
    </row>
    <row r="63" spans="1:10">
      <c r="B63" s="34"/>
      <c r="C63" s="34"/>
      <c r="D63" s="34"/>
      <c r="E63" s="34"/>
      <c r="F63" s="34"/>
      <c r="G63" s="34"/>
      <c r="H63" s="34"/>
      <c r="I63" s="34"/>
      <c r="J63" s="34"/>
    </row>
    <row r="64" spans="1:10" ht="15" customHeight="1"/>
  </sheetData>
  <mergeCells count="6">
    <mergeCell ref="J7:J8"/>
    <mergeCell ref="B7:B8"/>
    <mergeCell ref="C7:C8"/>
    <mergeCell ref="D7:D8"/>
    <mergeCell ref="E7:E8"/>
    <mergeCell ref="F7:I7"/>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87BF2-12ED-4DD2-808A-AED8F5C40A71}">
  <dimension ref="A1:E54"/>
  <sheetViews>
    <sheetView zoomScale="90" zoomScaleNormal="90" workbookViewId="0">
      <selection activeCell="A2" sqref="A2"/>
    </sheetView>
  </sheetViews>
  <sheetFormatPr defaultColWidth="9" defaultRowHeight="13.5"/>
  <cols>
    <col min="1" max="1" width="9" style="20"/>
    <col min="2" max="3" width="13.25" style="20" customWidth="1"/>
    <col min="4" max="4" width="15.25" style="20" customWidth="1"/>
    <col min="5" max="5" width="21.75" style="20" customWidth="1"/>
    <col min="6" max="16384" width="9" style="20"/>
  </cols>
  <sheetData>
    <row r="1" spans="1:5">
      <c r="A1" s="20"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5" ht="18.75">
      <c r="A3" s="101" t="s">
        <v>280</v>
      </c>
    </row>
    <row r="4" spans="1:5" ht="15" customHeight="1">
      <c r="A4" s="258" t="s">
        <v>170</v>
      </c>
      <c r="B4" s="258"/>
      <c r="C4" s="258"/>
      <c r="D4" s="258"/>
      <c r="E4" s="258"/>
    </row>
    <row r="5" spans="1:5" ht="15" customHeight="1">
      <c r="A5" s="259" t="s">
        <v>123</v>
      </c>
      <c r="B5" s="187" t="s">
        <v>171</v>
      </c>
      <c r="C5" s="188">
        <v>0.9</v>
      </c>
      <c r="D5" s="189" t="s">
        <v>172</v>
      </c>
      <c r="E5" s="190" t="s">
        <v>171</v>
      </c>
    </row>
    <row r="6" spans="1:5" ht="15" customHeight="1">
      <c r="A6" s="259"/>
      <c r="B6" s="191" t="s">
        <v>173</v>
      </c>
      <c r="C6" s="191" t="s">
        <v>174</v>
      </c>
      <c r="D6" s="191" t="s">
        <v>175</v>
      </c>
      <c r="E6" s="192" t="s">
        <v>176</v>
      </c>
    </row>
    <row r="7" spans="1:5" ht="15" customHeight="1">
      <c r="A7" s="259"/>
      <c r="B7" s="191" t="s">
        <v>177</v>
      </c>
      <c r="C7" s="191" t="s">
        <v>178</v>
      </c>
      <c r="D7" s="191" t="s">
        <v>179</v>
      </c>
      <c r="E7" s="193"/>
    </row>
    <row r="8" spans="1:5" ht="15" customHeight="1">
      <c r="A8" s="259"/>
      <c r="B8" s="191" t="s">
        <v>178</v>
      </c>
      <c r="C8" s="212"/>
      <c r="D8" s="212"/>
      <c r="E8" s="193"/>
    </row>
    <row r="9" spans="1:5" ht="15" customHeight="1">
      <c r="A9" s="195" t="s">
        <v>180</v>
      </c>
      <c r="B9" s="214">
        <v>4</v>
      </c>
      <c r="C9" s="184" t="s">
        <v>281</v>
      </c>
      <c r="D9" s="216">
        <v>1</v>
      </c>
      <c r="E9" s="183">
        <v>21</v>
      </c>
    </row>
    <row r="10" spans="1:5" ht="15" customHeight="1">
      <c r="A10" s="195" t="s">
        <v>182</v>
      </c>
      <c r="B10" s="214">
        <v>3.6</v>
      </c>
      <c r="C10" s="184" t="s">
        <v>282</v>
      </c>
      <c r="D10" s="216">
        <v>0.9</v>
      </c>
      <c r="E10" s="183">
        <v>20</v>
      </c>
    </row>
    <row r="11" spans="1:5" ht="15" customHeight="1">
      <c r="A11" s="195" t="s">
        <v>184</v>
      </c>
      <c r="B11" s="214">
        <v>3.3</v>
      </c>
      <c r="C11" s="184" t="s">
        <v>283</v>
      </c>
      <c r="D11" s="216">
        <v>0.8</v>
      </c>
      <c r="E11" s="183">
        <v>18</v>
      </c>
    </row>
    <row r="12" spans="1:5" ht="15" customHeight="1">
      <c r="A12" s="195" t="s">
        <v>186</v>
      </c>
      <c r="B12" s="214">
        <v>2.5</v>
      </c>
      <c r="C12" s="184" t="s">
        <v>284</v>
      </c>
      <c r="D12" s="216">
        <v>0.6</v>
      </c>
      <c r="E12" s="183">
        <v>14</v>
      </c>
    </row>
    <row r="13" spans="1:5" ht="15" customHeight="1">
      <c r="A13" s="195" t="s">
        <v>188</v>
      </c>
      <c r="B13" s="214">
        <v>1.7</v>
      </c>
      <c r="C13" s="184" t="s">
        <v>285</v>
      </c>
      <c r="D13" s="216">
        <v>0.4</v>
      </c>
      <c r="E13" s="183">
        <v>9</v>
      </c>
    </row>
    <row r="14" spans="1:5" ht="15" customHeight="1">
      <c r="A14" s="195" t="s">
        <v>190</v>
      </c>
      <c r="B14" s="214">
        <v>0.9</v>
      </c>
      <c r="C14" s="184" t="s">
        <v>286</v>
      </c>
      <c r="D14" s="216">
        <v>0.2</v>
      </c>
      <c r="E14" s="183">
        <v>5</v>
      </c>
    </row>
    <row r="15" spans="1:5" ht="15" customHeight="1">
      <c r="A15" s="195" t="s">
        <v>192</v>
      </c>
      <c r="B15" s="213">
        <v>0</v>
      </c>
      <c r="C15" s="184" t="s">
        <v>287</v>
      </c>
      <c r="D15" s="215">
        <v>0</v>
      </c>
      <c r="E15" s="183">
        <v>0</v>
      </c>
    </row>
    <row r="16" spans="1:5" ht="15" customHeight="1">
      <c r="A16" s="195" t="s">
        <v>194</v>
      </c>
      <c r="B16" s="214">
        <v>4.2</v>
      </c>
      <c r="C16" s="184" t="s">
        <v>288</v>
      </c>
      <c r="D16" s="216">
        <v>1.1000000000000001</v>
      </c>
      <c r="E16" s="183">
        <v>23</v>
      </c>
    </row>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sheetData>
  <mergeCells count="2">
    <mergeCell ref="A4:E4"/>
    <mergeCell ref="A5:A8"/>
  </mergeCells>
  <phoneticPr fontId="3"/>
  <pageMargins left="0.7" right="0.7" top="0.75" bottom="0.75" header="0.3" footer="0.3"/>
  <pageSetup paperSize="9" orientation="portrait" r:id="rId1"/>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0B0E-47EC-4A86-8E4E-191B77EF8A15}">
  <dimension ref="A1:H54"/>
  <sheetViews>
    <sheetView zoomScale="90" zoomScaleNormal="90" workbookViewId="0">
      <selection activeCell="A2" sqref="A2"/>
    </sheetView>
  </sheetViews>
  <sheetFormatPr defaultColWidth="9" defaultRowHeight="13.5"/>
  <cols>
    <col min="1" max="1" width="13.75" style="20" customWidth="1"/>
    <col min="2" max="2" width="12.375" style="20" bestFit="1" customWidth="1"/>
    <col min="3" max="3" width="11.25" style="20" customWidth="1"/>
    <col min="4" max="16384" width="9" style="20"/>
  </cols>
  <sheetData>
    <row r="1" spans="1:8">
      <c r="A1" s="20"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8" ht="15">
      <c r="A3" s="101" t="s">
        <v>289</v>
      </c>
      <c r="B3" s="24"/>
      <c r="C3" s="24"/>
      <c r="D3" s="24"/>
      <c r="E3" s="24"/>
      <c r="F3" s="24"/>
      <c r="G3" s="24"/>
    </row>
    <row r="4" spans="1:8" ht="15" customHeight="1">
      <c r="A4" s="274" t="s">
        <v>222</v>
      </c>
      <c r="B4" s="274"/>
      <c r="C4" s="274"/>
      <c r="D4" s="274"/>
      <c r="E4" s="274"/>
      <c r="F4" s="274"/>
      <c r="G4" s="24"/>
    </row>
    <row r="5" spans="1:8" ht="15">
      <c r="A5" s="274" t="s">
        <v>123</v>
      </c>
      <c r="B5" s="175" t="s">
        <v>223</v>
      </c>
      <c r="C5" s="200">
        <v>0.9</v>
      </c>
      <c r="D5" s="276" t="s">
        <v>224</v>
      </c>
      <c r="E5" s="276"/>
      <c r="F5" s="276"/>
      <c r="G5" s="24"/>
    </row>
    <row r="6" spans="1:8" ht="15">
      <c r="A6" s="274"/>
      <c r="B6" s="180" t="s">
        <v>226</v>
      </c>
      <c r="C6" s="186" t="s">
        <v>174</v>
      </c>
      <c r="D6" s="277" t="s">
        <v>227</v>
      </c>
      <c r="E6" s="277"/>
      <c r="F6" s="277"/>
      <c r="G6" s="24"/>
    </row>
    <row r="7" spans="1:8" ht="15" customHeight="1">
      <c r="A7" s="274"/>
      <c r="B7" s="180" t="s">
        <v>177</v>
      </c>
      <c r="C7" s="186" t="s">
        <v>178</v>
      </c>
      <c r="D7" s="275"/>
      <c r="E7" s="275"/>
      <c r="F7" s="275"/>
      <c r="G7" s="24"/>
    </row>
    <row r="8" spans="1:8" ht="15" customHeight="1">
      <c r="A8" s="274"/>
      <c r="B8" s="177" t="s">
        <v>178</v>
      </c>
      <c r="C8" s="185"/>
      <c r="D8" s="163" t="s">
        <v>126</v>
      </c>
      <c r="E8" s="163" t="s">
        <v>129</v>
      </c>
      <c r="F8" s="163" t="s">
        <v>132</v>
      </c>
      <c r="G8" s="24"/>
      <c r="H8" s="156"/>
    </row>
    <row r="9" spans="1:8" ht="15" customHeight="1">
      <c r="A9" s="182" t="s">
        <v>180</v>
      </c>
      <c r="B9" s="202">
        <v>6.6</v>
      </c>
      <c r="C9" s="183" t="s">
        <v>290</v>
      </c>
      <c r="D9" s="201">
        <v>0</v>
      </c>
      <c r="E9" s="201">
        <v>90</v>
      </c>
      <c r="F9" s="201">
        <v>100</v>
      </c>
      <c r="G9" s="24"/>
    </row>
    <row r="10" spans="1:8" ht="15" customHeight="1">
      <c r="A10" s="182" t="s">
        <v>182</v>
      </c>
      <c r="B10" s="202">
        <v>8</v>
      </c>
      <c r="C10" s="183" t="s">
        <v>291</v>
      </c>
      <c r="D10" s="201">
        <v>0</v>
      </c>
      <c r="E10" s="201">
        <v>99</v>
      </c>
      <c r="F10" s="201">
        <v>100</v>
      </c>
      <c r="G10" s="24"/>
      <c r="H10" s="156"/>
    </row>
    <row r="11" spans="1:8" ht="15" customHeight="1">
      <c r="A11" s="182" t="s">
        <v>184</v>
      </c>
      <c r="B11" s="202">
        <v>9.6</v>
      </c>
      <c r="C11" s="183" t="s">
        <v>292</v>
      </c>
      <c r="D11" s="201">
        <v>0</v>
      </c>
      <c r="E11" s="201">
        <v>100</v>
      </c>
      <c r="F11" s="201">
        <v>100</v>
      </c>
      <c r="G11" s="24"/>
    </row>
    <row r="12" spans="1:8" ht="15" customHeight="1">
      <c r="A12" s="182" t="s">
        <v>186</v>
      </c>
      <c r="B12" s="202">
        <v>13.4</v>
      </c>
      <c r="C12" s="183" t="s">
        <v>293</v>
      </c>
      <c r="D12" s="201">
        <v>4</v>
      </c>
      <c r="E12" s="201">
        <v>100</v>
      </c>
      <c r="F12" s="201">
        <v>100</v>
      </c>
      <c r="G12" s="24"/>
    </row>
    <row r="13" spans="1:8" ht="15" customHeight="1">
      <c r="A13" s="182" t="s">
        <v>188</v>
      </c>
      <c r="B13" s="202">
        <v>18</v>
      </c>
      <c r="C13" s="183" t="s">
        <v>294</v>
      </c>
      <c r="D13" s="201">
        <v>73</v>
      </c>
      <c r="E13" s="201">
        <v>100</v>
      </c>
      <c r="F13" s="201">
        <v>100</v>
      </c>
      <c r="G13" s="24"/>
    </row>
    <row r="14" spans="1:8" ht="15" customHeight="1">
      <c r="A14" s="182" t="s">
        <v>190</v>
      </c>
      <c r="B14" s="202">
        <v>23.2</v>
      </c>
      <c r="C14" s="183" t="s">
        <v>295</v>
      </c>
      <c r="D14" s="201">
        <v>100</v>
      </c>
      <c r="E14" s="201">
        <v>100</v>
      </c>
      <c r="F14" s="201">
        <v>100</v>
      </c>
      <c r="G14" s="24"/>
    </row>
    <row r="15" spans="1:8" ht="15" customHeight="1">
      <c r="A15" s="182" t="s">
        <v>192</v>
      </c>
      <c r="B15" s="202">
        <v>28.9</v>
      </c>
      <c r="C15" s="183" t="s">
        <v>296</v>
      </c>
      <c r="D15" s="201">
        <v>100</v>
      </c>
      <c r="E15" s="201">
        <v>100</v>
      </c>
      <c r="F15" s="201">
        <v>100</v>
      </c>
      <c r="G15" s="24"/>
    </row>
    <row r="16" spans="1:8" ht="15" customHeight="1">
      <c r="A16" s="182" t="s">
        <v>194</v>
      </c>
      <c r="B16" s="202">
        <v>5.6</v>
      </c>
      <c r="C16" s="183" t="s">
        <v>297</v>
      </c>
      <c r="D16" s="201">
        <v>0</v>
      </c>
      <c r="E16" s="201">
        <v>58</v>
      </c>
      <c r="F16" s="201">
        <v>100</v>
      </c>
      <c r="G16" s="24"/>
      <c r="H16" s="156"/>
    </row>
    <row r="17" spans="7:7" ht="15" customHeight="1">
      <c r="G17" s="24"/>
    </row>
    <row r="18" spans="7:7" ht="15" customHeight="1"/>
    <row r="19" spans="7:7" ht="15" customHeight="1"/>
    <row r="20" spans="7:7" ht="15" customHeight="1"/>
    <row r="21" spans="7:7" ht="15" customHeight="1"/>
    <row r="22" spans="7:7" ht="15" customHeight="1"/>
    <row r="23" spans="7:7" ht="15" customHeight="1"/>
    <row r="24" spans="7:7" ht="15" customHeight="1"/>
    <row r="25" spans="7:7" ht="15" customHeight="1"/>
    <row r="26" spans="7:7" ht="15" customHeight="1"/>
    <row r="27" spans="7:7" ht="15" customHeight="1"/>
    <row r="28" spans="7:7" ht="15" customHeight="1"/>
    <row r="29" spans="7:7" ht="15" customHeight="1"/>
    <row r="30" spans="7:7" ht="15" customHeight="1"/>
    <row r="31" spans="7:7" ht="15" customHeight="1"/>
    <row r="32" spans="7: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sheetData>
  <mergeCells count="5">
    <mergeCell ref="A4:F4"/>
    <mergeCell ref="A5:A8"/>
    <mergeCell ref="D5:F5"/>
    <mergeCell ref="D6:F6"/>
    <mergeCell ref="D7:F7"/>
  </mergeCells>
  <phoneticPr fontId="3"/>
  <pageMargins left="0.7" right="0.7" top="0.75" bottom="0.75" header="0.3" footer="0.3"/>
  <pageSetup paperSize="9" orientation="portrait" r:id="rId1"/>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2BAD5-4F27-453D-8845-DF84705E8CAD}">
  <dimension ref="A1:D37"/>
  <sheetViews>
    <sheetView zoomScaleNormal="100" workbookViewId="0">
      <selection activeCell="A2" sqref="A2"/>
    </sheetView>
  </sheetViews>
  <sheetFormatPr defaultColWidth="9" defaultRowHeight="15"/>
  <cols>
    <col min="1" max="1" width="25.75" style="32" customWidth="1"/>
    <col min="2" max="4" width="15.75" style="32" customWidth="1"/>
    <col min="5" max="16384" width="9" style="32"/>
  </cols>
  <sheetData>
    <row r="1" spans="1:4">
      <c r="A1" s="32"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4">
      <c r="A3" s="8" t="s">
        <v>298</v>
      </c>
    </row>
    <row r="5" spans="1:4">
      <c r="A5" s="136" t="s">
        <v>299</v>
      </c>
      <c r="B5"/>
      <c r="C5"/>
      <c r="D5"/>
    </row>
    <row r="6" spans="1:4">
      <c r="A6" s="225" t="s">
        <v>300</v>
      </c>
      <c r="B6" s="224" t="s">
        <v>301</v>
      </c>
      <c r="C6" s="224" t="s">
        <v>302</v>
      </c>
      <c r="D6" s="224" t="s">
        <v>303</v>
      </c>
    </row>
    <row r="7" spans="1:4">
      <c r="A7" s="220" t="s">
        <v>304</v>
      </c>
      <c r="B7" s="221">
        <v>3.4</v>
      </c>
      <c r="C7" s="141"/>
      <c r="D7" s="141"/>
    </row>
    <row r="8" spans="1:4">
      <c r="A8" s="220" t="s">
        <v>305</v>
      </c>
      <c r="B8" s="141">
        <v>4.2</v>
      </c>
      <c r="C8" s="221">
        <v>9</v>
      </c>
      <c r="D8" s="141"/>
    </row>
    <row r="9" spans="1:4">
      <c r="A9" s="220" t="s">
        <v>306</v>
      </c>
      <c r="B9" s="141">
        <v>5.3</v>
      </c>
      <c r="C9" s="141">
        <v>4.9000000000000004</v>
      </c>
      <c r="D9" s="221">
        <v>3.1</v>
      </c>
    </row>
    <row r="10" spans="1:4">
      <c r="A10" s="226" t="s">
        <v>307</v>
      </c>
      <c r="B10" s="227"/>
      <c r="C10" s="227"/>
      <c r="D10" s="227"/>
    </row>
    <row r="11" spans="1:4">
      <c r="A11" s="225" t="s">
        <v>300</v>
      </c>
      <c r="B11" s="224" t="s">
        <v>301</v>
      </c>
      <c r="C11" s="224" t="s">
        <v>302</v>
      </c>
      <c r="D11" s="224" t="s">
        <v>303</v>
      </c>
    </row>
    <row r="12" spans="1:4">
      <c r="A12" s="220" t="s">
        <v>304</v>
      </c>
      <c r="B12" s="221">
        <v>7.1</v>
      </c>
      <c r="C12" s="141"/>
      <c r="D12" s="141"/>
    </row>
    <row r="13" spans="1:4">
      <c r="A13" s="220" t="s">
        <v>305</v>
      </c>
      <c r="B13" s="141">
        <v>6.8</v>
      </c>
      <c r="C13" s="221">
        <v>7.9</v>
      </c>
      <c r="D13" s="141"/>
    </row>
    <row r="14" spans="1:4">
      <c r="A14" s="220" t="s">
        <v>306</v>
      </c>
      <c r="B14" s="141">
        <v>6.5</v>
      </c>
      <c r="C14" s="141">
        <v>8.1999999999999993</v>
      </c>
      <c r="D14" s="221">
        <v>11.8</v>
      </c>
    </row>
    <row r="15" spans="1:4">
      <c r="A15" s="226" t="s">
        <v>308</v>
      </c>
      <c r="B15" s="227"/>
      <c r="C15" s="227"/>
      <c r="D15" s="227"/>
    </row>
    <row r="16" spans="1:4">
      <c r="A16" s="225" t="s">
        <v>300</v>
      </c>
      <c r="B16" s="224" t="s">
        <v>301</v>
      </c>
      <c r="C16" s="224" t="s">
        <v>302</v>
      </c>
      <c r="D16" s="224" t="s">
        <v>303</v>
      </c>
    </row>
    <row r="17" spans="1:4">
      <c r="A17" s="220" t="s">
        <v>304</v>
      </c>
      <c r="B17" s="221">
        <v>14.4</v>
      </c>
      <c r="C17" s="141"/>
      <c r="D17" s="141"/>
    </row>
    <row r="18" spans="1:4">
      <c r="A18" s="220" t="s">
        <v>305</v>
      </c>
      <c r="B18" s="141">
        <v>17.600000000000001</v>
      </c>
      <c r="C18" s="221">
        <v>19.100000000000001</v>
      </c>
      <c r="D18" s="141"/>
    </row>
    <row r="19" spans="1:4">
      <c r="A19" s="220" t="s">
        <v>306</v>
      </c>
      <c r="B19" s="141">
        <v>19.2</v>
      </c>
      <c r="C19" s="141">
        <v>18.3</v>
      </c>
      <c r="D19" s="221">
        <v>19.899999999999999</v>
      </c>
    </row>
    <row r="20" spans="1:4">
      <c r="A20" s="226" t="s">
        <v>309</v>
      </c>
      <c r="B20" s="227"/>
      <c r="C20" s="227"/>
      <c r="D20" s="227"/>
    </row>
    <row r="21" spans="1:4">
      <c r="A21" s="225" t="s">
        <v>300</v>
      </c>
      <c r="B21" s="224" t="s">
        <v>301</v>
      </c>
      <c r="C21" s="224" t="s">
        <v>302</v>
      </c>
      <c r="D21" s="224" t="s">
        <v>303</v>
      </c>
    </row>
    <row r="22" spans="1:4">
      <c r="A22" s="220" t="s">
        <v>304</v>
      </c>
      <c r="B22" s="221">
        <v>4.5999999999999996</v>
      </c>
      <c r="C22" s="141"/>
      <c r="D22" s="141"/>
    </row>
    <row r="23" spans="1:4">
      <c r="A23" s="220" t="s">
        <v>305</v>
      </c>
      <c r="B23" s="141">
        <v>5.3</v>
      </c>
      <c r="C23" s="221">
        <v>3.1</v>
      </c>
      <c r="D23" s="141"/>
    </row>
    <row r="24" spans="1:4">
      <c r="A24" s="220" t="s">
        <v>306</v>
      </c>
      <c r="B24" s="141">
        <v>5.3</v>
      </c>
      <c r="C24" s="141">
        <v>3.3</v>
      </c>
      <c r="D24" s="221">
        <v>2.2999999999999998</v>
      </c>
    </row>
    <row r="25" spans="1:4">
      <c r="A25" s="226" t="s">
        <v>310</v>
      </c>
      <c r="B25" s="227"/>
      <c r="C25" s="227"/>
      <c r="D25" s="227"/>
    </row>
    <row r="26" spans="1:4">
      <c r="A26" s="225" t="s">
        <v>300</v>
      </c>
      <c r="B26" s="224" t="s">
        <v>301</v>
      </c>
      <c r="C26" s="224" t="s">
        <v>302</v>
      </c>
      <c r="D26" s="224" t="s">
        <v>303</v>
      </c>
    </row>
    <row r="27" spans="1:4">
      <c r="A27" s="220" t="s">
        <v>304</v>
      </c>
      <c r="B27" s="221">
        <v>32.299999999999997</v>
      </c>
      <c r="C27" s="141"/>
      <c r="D27" s="141"/>
    </row>
    <row r="28" spans="1:4">
      <c r="A28" s="220" t="s">
        <v>305</v>
      </c>
      <c r="B28" s="141">
        <v>30.1</v>
      </c>
      <c r="C28" s="221">
        <v>16.399999999999999</v>
      </c>
      <c r="D28" s="141"/>
    </row>
    <row r="29" spans="1:4">
      <c r="A29" s="220" t="s">
        <v>306</v>
      </c>
      <c r="B29" s="141">
        <v>27.6</v>
      </c>
      <c r="C29" s="141">
        <v>17.8</v>
      </c>
      <c r="D29" s="221">
        <v>11.4</v>
      </c>
    </row>
    <row r="30" spans="1:4">
      <c r="A30" s="226" t="s">
        <v>311</v>
      </c>
      <c r="B30" s="227"/>
      <c r="C30" s="227"/>
      <c r="D30" s="227"/>
    </row>
    <row r="31" spans="1:4">
      <c r="A31" s="225" t="s">
        <v>300</v>
      </c>
      <c r="B31" s="224" t="s">
        <v>301</v>
      </c>
      <c r="C31" s="224" t="s">
        <v>302</v>
      </c>
      <c r="D31" s="224" t="s">
        <v>303</v>
      </c>
    </row>
    <row r="32" spans="1:4">
      <c r="A32" s="220" t="s">
        <v>304</v>
      </c>
      <c r="B32" s="221">
        <v>1.33</v>
      </c>
      <c r="C32" s="141"/>
      <c r="D32" s="141"/>
    </row>
    <row r="33" spans="1:4">
      <c r="A33" s="220" t="s">
        <v>305</v>
      </c>
      <c r="B33" s="141">
        <v>1.48</v>
      </c>
      <c r="C33" s="221">
        <v>0.74</v>
      </c>
      <c r="D33" s="141"/>
    </row>
    <row r="34" spans="1:4">
      <c r="A34" s="222" t="s">
        <v>306</v>
      </c>
      <c r="B34" s="144">
        <v>1.32</v>
      </c>
      <c r="C34" s="144">
        <v>0.86</v>
      </c>
      <c r="D34" s="223">
        <v>0.48</v>
      </c>
    </row>
    <row r="36" spans="1:4">
      <c r="A36" s="228" t="s">
        <v>312</v>
      </c>
    </row>
    <row r="37" spans="1:4">
      <c r="A37" s="228" t="s">
        <v>313</v>
      </c>
    </row>
  </sheetData>
  <phoneticPr fontId="3"/>
  <pageMargins left="0.7" right="0.7" top="0.75" bottom="0.75" header="0.3" footer="0.3"/>
  <pageSetup paperSize="9" orientation="portrait" verticalDpi="30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
  <sheetViews>
    <sheetView workbookViewId="0">
      <selection activeCell="A2" sqref="A2"/>
    </sheetView>
  </sheetViews>
  <sheetFormatPr defaultColWidth="8.875" defaultRowHeight="15"/>
  <cols>
    <col min="1" max="1" width="8.25" style="2" customWidth="1"/>
    <col min="2" max="4" width="9.375" style="2" customWidth="1"/>
    <col min="5" max="5" width="8.875" style="2"/>
    <col min="6" max="6" width="13.875" style="2" bestFit="1" customWidth="1"/>
    <col min="7" max="7" width="8.875" style="2"/>
    <col min="8" max="9" width="7.25" style="2" customWidth="1"/>
    <col min="10" max="16384" width="8.875" style="2"/>
  </cols>
  <sheetData>
    <row r="1" spans="1:9">
      <c r="A1" s="2"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9">
      <c r="A3" s="2" t="s">
        <v>17</v>
      </c>
    </row>
    <row r="4" spans="1:9">
      <c r="A4" s="5"/>
    </row>
    <row r="5" spans="1:9" ht="13.5" customHeight="1">
      <c r="A5" s="243" t="s">
        <v>18</v>
      </c>
      <c r="B5" s="55" t="s">
        <v>19</v>
      </c>
      <c r="C5" s="56" t="s">
        <v>20</v>
      </c>
      <c r="D5" s="56" t="s">
        <v>21</v>
      </c>
      <c r="E5" s="56" t="s">
        <v>22</v>
      </c>
      <c r="F5" s="56" t="s">
        <v>23</v>
      </c>
      <c r="G5" s="56" t="s">
        <v>24</v>
      </c>
      <c r="H5" s="239" t="s">
        <v>25</v>
      </c>
      <c r="I5" s="241" t="s">
        <v>26</v>
      </c>
    </row>
    <row r="6" spans="1:9" ht="15" customHeight="1">
      <c r="A6" s="244"/>
      <c r="B6" s="57" t="s">
        <v>27</v>
      </c>
      <c r="C6" s="58" t="s">
        <v>27</v>
      </c>
      <c r="D6" s="58" t="s">
        <v>27</v>
      </c>
      <c r="E6" s="58" t="s">
        <v>28</v>
      </c>
      <c r="F6" s="59" t="s">
        <v>29</v>
      </c>
      <c r="G6" s="58" t="s">
        <v>30</v>
      </c>
      <c r="H6" s="240"/>
      <c r="I6" s="242"/>
    </row>
    <row r="7" spans="1:9">
      <c r="A7" s="44">
        <v>1995</v>
      </c>
      <c r="B7" s="105">
        <v>13.1</v>
      </c>
      <c r="C7" s="106">
        <v>30.9</v>
      </c>
      <c r="D7" s="106">
        <v>4.9000000000000004</v>
      </c>
      <c r="E7" s="107">
        <v>7.32</v>
      </c>
      <c r="F7" s="108">
        <v>15</v>
      </c>
      <c r="G7" s="106">
        <v>42.4</v>
      </c>
      <c r="H7" s="109">
        <v>6.97</v>
      </c>
      <c r="I7" s="110">
        <v>3</v>
      </c>
    </row>
    <row r="8" spans="1:9">
      <c r="A8" s="44">
        <v>1996</v>
      </c>
      <c r="B8" s="111">
        <v>17.7</v>
      </c>
      <c r="C8" s="112">
        <v>37.700000000000003</v>
      </c>
      <c r="D8" s="112">
        <v>3.8</v>
      </c>
      <c r="E8" s="113">
        <v>15.49</v>
      </c>
      <c r="F8" s="114">
        <v>41.2</v>
      </c>
      <c r="G8" s="112">
        <v>47</v>
      </c>
      <c r="H8" s="115">
        <v>6.23</v>
      </c>
      <c r="I8" s="116">
        <v>2.78</v>
      </c>
    </row>
    <row r="9" spans="1:9">
      <c r="A9" s="44">
        <v>1997</v>
      </c>
      <c r="B9" s="111">
        <v>14.9</v>
      </c>
      <c r="C9" s="112">
        <v>26.8</v>
      </c>
      <c r="D9" s="112">
        <v>5.2</v>
      </c>
      <c r="E9" s="113">
        <v>5.28</v>
      </c>
      <c r="F9" s="114">
        <v>10.1</v>
      </c>
      <c r="G9" s="112">
        <v>55.7</v>
      </c>
      <c r="H9" s="115">
        <v>5.12</v>
      </c>
      <c r="I9" s="116">
        <v>3.3</v>
      </c>
    </row>
    <row r="10" spans="1:9">
      <c r="A10" s="44">
        <v>1998</v>
      </c>
      <c r="B10" s="111">
        <v>5.8</v>
      </c>
      <c r="C10" s="112">
        <v>25.4</v>
      </c>
      <c r="D10" s="112">
        <v>5</v>
      </c>
      <c r="E10" s="113">
        <v>5.48</v>
      </c>
      <c r="F10" s="114">
        <v>11</v>
      </c>
      <c r="G10" s="112">
        <v>23</v>
      </c>
      <c r="H10" s="115">
        <v>23.28</v>
      </c>
      <c r="I10" s="116">
        <v>1.38</v>
      </c>
    </row>
    <row r="11" spans="1:9">
      <c r="A11" s="44">
        <v>1999</v>
      </c>
      <c r="B11" s="111">
        <v>12.1</v>
      </c>
      <c r="C11" s="112">
        <v>36.299999999999997</v>
      </c>
      <c r="D11" s="112">
        <v>7.3</v>
      </c>
      <c r="E11" s="113">
        <v>8.26</v>
      </c>
      <c r="F11" s="114">
        <v>11.3</v>
      </c>
      <c r="G11" s="112">
        <v>33.5</v>
      </c>
      <c r="H11" s="115">
        <v>16.190000000000001</v>
      </c>
      <c r="I11" s="116">
        <v>1.71</v>
      </c>
    </row>
    <row r="12" spans="1:9">
      <c r="A12" s="44">
        <v>2000</v>
      </c>
      <c r="B12" s="111">
        <v>11.4</v>
      </c>
      <c r="C12" s="112">
        <v>34.5</v>
      </c>
      <c r="D12" s="112">
        <v>10</v>
      </c>
      <c r="E12" s="113">
        <v>6.49</v>
      </c>
      <c r="F12" s="114">
        <v>6.5</v>
      </c>
      <c r="G12" s="112">
        <v>32.9</v>
      </c>
      <c r="H12" s="115">
        <v>17.079999999999998</v>
      </c>
      <c r="I12" s="116">
        <v>1.75</v>
      </c>
    </row>
    <row r="13" spans="1:9">
      <c r="A13" s="44">
        <v>2001</v>
      </c>
      <c r="B13" s="111">
        <v>11.6</v>
      </c>
      <c r="C13" s="112">
        <v>37.799999999999997</v>
      </c>
      <c r="D13" s="112">
        <v>10.4</v>
      </c>
      <c r="E13" s="113">
        <v>7.33</v>
      </c>
      <c r="F13" s="114">
        <v>7</v>
      </c>
      <c r="G13" s="112">
        <v>30.8</v>
      </c>
      <c r="H13" s="115">
        <v>19.46</v>
      </c>
      <c r="I13" s="116">
        <v>1.52</v>
      </c>
    </row>
    <row r="14" spans="1:9">
      <c r="A14" s="44">
        <v>2002</v>
      </c>
      <c r="B14" s="111">
        <v>11</v>
      </c>
      <c r="C14" s="112">
        <v>34.200000000000003</v>
      </c>
      <c r="D14" s="112">
        <v>10</v>
      </c>
      <c r="E14" s="113">
        <v>7.74</v>
      </c>
      <c r="F14" s="114">
        <v>7.8</v>
      </c>
      <c r="G14" s="112">
        <v>32.1</v>
      </c>
      <c r="H14" s="115">
        <v>19.11</v>
      </c>
      <c r="I14" s="116">
        <v>1.73</v>
      </c>
    </row>
    <row r="15" spans="1:9">
      <c r="A15" s="44">
        <v>2003</v>
      </c>
      <c r="B15" s="111">
        <v>10.9</v>
      </c>
      <c r="C15" s="112">
        <v>29.9</v>
      </c>
      <c r="D15" s="112">
        <v>9.4</v>
      </c>
      <c r="E15" s="113">
        <v>8.25</v>
      </c>
      <c r="F15" s="114">
        <v>8.8000000000000007</v>
      </c>
      <c r="G15" s="112">
        <v>36.5</v>
      </c>
      <c r="H15" s="115">
        <v>13.54</v>
      </c>
      <c r="I15" s="116">
        <v>2.4300000000000002</v>
      </c>
    </row>
    <row r="16" spans="1:9">
      <c r="A16" s="44">
        <v>2004</v>
      </c>
      <c r="B16" s="111">
        <v>15.9</v>
      </c>
      <c r="C16" s="112">
        <v>64.599999999999994</v>
      </c>
      <c r="D16" s="112">
        <v>8.1</v>
      </c>
      <c r="E16" s="113">
        <v>30.79</v>
      </c>
      <c r="F16" s="114">
        <v>37.9</v>
      </c>
      <c r="G16" s="112">
        <v>24.6</v>
      </c>
      <c r="H16" s="115">
        <v>20.77</v>
      </c>
      <c r="I16" s="116">
        <v>1.48</v>
      </c>
    </row>
    <row r="17" spans="1:9">
      <c r="A17" s="44">
        <v>2005</v>
      </c>
      <c r="B17" s="111">
        <v>19.2</v>
      </c>
      <c r="C17" s="112">
        <v>65.900000000000006</v>
      </c>
      <c r="D17" s="112">
        <v>12.3</v>
      </c>
      <c r="E17" s="113">
        <v>8.58</v>
      </c>
      <c r="F17" s="114">
        <v>7</v>
      </c>
      <c r="G17" s="112">
        <v>29.1</v>
      </c>
      <c r="H17" s="115">
        <v>19.670000000000002</v>
      </c>
      <c r="I17" s="116">
        <v>1.66</v>
      </c>
    </row>
    <row r="18" spans="1:9">
      <c r="A18" s="44">
        <v>2006</v>
      </c>
      <c r="B18" s="111">
        <v>19.399999999999999</v>
      </c>
      <c r="C18" s="112">
        <v>58.9</v>
      </c>
      <c r="D18" s="112">
        <v>34</v>
      </c>
      <c r="E18" s="113">
        <v>6.91</v>
      </c>
      <c r="F18" s="114">
        <v>2</v>
      </c>
      <c r="G18" s="112">
        <v>32.9</v>
      </c>
      <c r="H18" s="115">
        <v>24.41</v>
      </c>
      <c r="I18" s="116">
        <v>1.37</v>
      </c>
    </row>
    <row r="19" spans="1:9">
      <c r="A19" s="44">
        <v>2007</v>
      </c>
      <c r="B19" s="111">
        <v>12.2</v>
      </c>
      <c r="C19" s="112">
        <v>58.7</v>
      </c>
      <c r="D19" s="112">
        <v>24.3</v>
      </c>
      <c r="E19" s="113">
        <v>11.66</v>
      </c>
      <c r="F19" s="114">
        <v>4.8</v>
      </c>
      <c r="G19" s="112">
        <v>20.7</v>
      </c>
      <c r="H19" s="115">
        <v>37.01</v>
      </c>
      <c r="I19" s="116">
        <v>0.77</v>
      </c>
    </row>
    <row r="20" spans="1:9">
      <c r="A20" s="44">
        <v>2008</v>
      </c>
      <c r="B20" s="111">
        <v>15</v>
      </c>
      <c r="C20" s="112">
        <v>48.1</v>
      </c>
      <c r="D20" s="112">
        <v>19.7</v>
      </c>
      <c r="E20" s="113">
        <v>6.75</v>
      </c>
      <c r="F20" s="114">
        <v>3.4</v>
      </c>
      <c r="G20" s="112">
        <v>31.2</v>
      </c>
      <c r="H20" s="115">
        <v>23.57</v>
      </c>
      <c r="I20" s="116">
        <v>1.31</v>
      </c>
    </row>
    <row r="21" spans="1:9">
      <c r="A21" s="44">
        <v>2009</v>
      </c>
      <c r="B21" s="111">
        <v>17.899999999999999</v>
      </c>
      <c r="C21" s="112">
        <v>71.900000000000006</v>
      </c>
      <c r="D21" s="112">
        <v>21.7</v>
      </c>
      <c r="E21" s="113">
        <v>23.11</v>
      </c>
      <c r="F21" s="114">
        <v>10.7</v>
      </c>
      <c r="G21" s="112">
        <v>24.8</v>
      </c>
      <c r="H21" s="115">
        <v>25.03</v>
      </c>
      <c r="I21" s="116">
        <v>1.28</v>
      </c>
    </row>
    <row r="22" spans="1:9">
      <c r="A22" s="44">
        <v>2010</v>
      </c>
      <c r="B22" s="111">
        <v>18.899999999999999</v>
      </c>
      <c r="C22" s="112">
        <v>70.3</v>
      </c>
      <c r="D22" s="112">
        <v>16.7</v>
      </c>
      <c r="E22" s="113">
        <v>7.75</v>
      </c>
      <c r="F22" s="114">
        <v>4.5999999999999996</v>
      </c>
      <c r="G22" s="112">
        <v>26.9</v>
      </c>
      <c r="H22" s="115">
        <v>27.3</v>
      </c>
      <c r="I22" s="116">
        <v>1.1599999999999999</v>
      </c>
    </row>
    <row r="23" spans="1:9">
      <c r="A23" s="44">
        <v>2011</v>
      </c>
      <c r="B23" s="111">
        <v>18.100000000000001</v>
      </c>
      <c r="C23" s="112">
        <v>58.8</v>
      </c>
      <c r="D23" s="112">
        <v>31.8</v>
      </c>
      <c r="E23" s="113">
        <v>8.75</v>
      </c>
      <c r="F23" s="114">
        <v>2.8</v>
      </c>
      <c r="G23" s="112">
        <v>30.8</v>
      </c>
      <c r="H23" s="115">
        <v>26.21</v>
      </c>
      <c r="I23" s="116">
        <v>1.22</v>
      </c>
    </row>
    <row r="24" spans="1:9">
      <c r="A24" s="44">
        <v>2012</v>
      </c>
      <c r="B24" s="111">
        <v>13.7</v>
      </c>
      <c r="C24" s="112">
        <v>47.9</v>
      </c>
      <c r="D24" s="112">
        <v>21.9</v>
      </c>
      <c r="E24" s="113">
        <v>6.9</v>
      </c>
      <c r="F24" s="114">
        <v>3.1</v>
      </c>
      <c r="G24" s="112">
        <v>28.6</v>
      </c>
      <c r="H24" s="115">
        <v>26.63</v>
      </c>
      <c r="I24" s="116">
        <v>1.2</v>
      </c>
    </row>
    <row r="25" spans="1:9">
      <c r="A25" s="44">
        <v>2013</v>
      </c>
      <c r="B25" s="111">
        <v>10.9</v>
      </c>
      <c r="C25" s="112">
        <v>40.700000000000003</v>
      </c>
      <c r="D25" s="112">
        <v>19.5</v>
      </c>
      <c r="E25" s="113">
        <v>6.29</v>
      </c>
      <c r="F25" s="114">
        <v>3.2</v>
      </c>
      <c r="G25" s="112">
        <v>26.7</v>
      </c>
      <c r="H25" s="115">
        <v>31.76</v>
      </c>
      <c r="I25" s="116">
        <v>0.97</v>
      </c>
    </row>
    <row r="26" spans="1:9">
      <c r="A26" s="44">
        <v>2014</v>
      </c>
      <c r="B26" s="111">
        <v>11.8</v>
      </c>
      <c r="C26" s="112">
        <v>31.9</v>
      </c>
      <c r="D26" s="112">
        <v>15.6</v>
      </c>
      <c r="E26" s="113">
        <v>7.76</v>
      </c>
      <c r="F26" s="114">
        <v>5</v>
      </c>
      <c r="G26" s="112">
        <v>36.9</v>
      </c>
      <c r="H26" s="115">
        <v>18.48</v>
      </c>
      <c r="I26" s="116">
        <v>1.67</v>
      </c>
    </row>
    <row r="27" spans="1:9">
      <c r="A27" s="44">
        <v>2015</v>
      </c>
      <c r="B27" s="111">
        <v>8.4</v>
      </c>
      <c r="C27" s="112">
        <v>25.3</v>
      </c>
      <c r="D27" s="112">
        <v>11</v>
      </c>
      <c r="E27" s="113">
        <v>4.21</v>
      </c>
      <c r="F27" s="114">
        <v>3.8</v>
      </c>
      <c r="G27" s="112">
        <v>33.299999999999997</v>
      </c>
      <c r="H27" s="115">
        <v>20.2</v>
      </c>
      <c r="I27" s="116">
        <v>1.56</v>
      </c>
    </row>
    <row r="28" spans="1:9">
      <c r="A28" s="44">
        <v>2016</v>
      </c>
      <c r="B28" s="111">
        <v>6.4</v>
      </c>
      <c r="C28" s="112">
        <v>20.3</v>
      </c>
      <c r="D28" s="112">
        <v>9.8000000000000007</v>
      </c>
      <c r="E28" s="113">
        <v>5.33</v>
      </c>
      <c r="F28" s="114">
        <v>5.4</v>
      </c>
      <c r="G28" s="112">
        <v>31.4</v>
      </c>
      <c r="H28" s="115">
        <v>18.64</v>
      </c>
      <c r="I28" s="116">
        <v>1.56</v>
      </c>
    </row>
    <row r="29" spans="1:9">
      <c r="A29" s="44">
        <v>2017</v>
      </c>
      <c r="B29" s="111">
        <v>4.4000000000000004</v>
      </c>
      <c r="C29" s="112">
        <v>18.3</v>
      </c>
      <c r="D29" s="112">
        <v>7.2</v>
      </c>
      <c r="E29" s="113">
        <v>4.3899999999999997</v>
      </c>
      <c r="F29" s="114">
        <v>6.1</v>
      </c>
      <c r="G29" s="112">
        <v>24</v>
      </c>
      <c r="H29" s="115">
        <v>30.49</v>
      </c>
      <c r="I29" s="116">
        <v>1.02</v>
      </c>
    </row>
    <row r="30" spans="1:9">
      <c r="A30" s="44">
        <v>2018</v>
      </c>
      <c r="B30" s="111">
        <v>5.0999999999999996</v>
      </c>
      <c r="C30" s="112">
        <v>19.600000000000001</v>
      </c>
      <c r="D30" s="112">
        <v>9.5</v>
      </c>
      <c r="E30" s="113">
        <v>3.91</v>
      </c>
      <c r="F30" s="114">
        <v>4.0999999999999996</v>
      </c>
      <c r="G30" s="112">
        <v>26.2</v>
      </c>
      <c r="H30" s="115">
        <v>23.53</v>
      </c>
      <c r="I30" s="116">
        <v>1.27</v>
      </c>
    </row>
    <row r="31" spans="1:9">
      <c r="A31" s="44">
        <v>2019</v>
      </c>
      <c r="B31" s="111">
        <v>3.5</v>
      </c>
      <c r="C31" s="112">
        <v>17.2</v>
      </c>
      <c r="D31" s="112">
        <v>8.8000000000000007</v>
      </c>
      <c r="E31" s="113">
        <v>3.86</v>
      </c>
      <c r="F31" s="114">
        <v>4.4000000000000004</v>
      </c>
      <c r="G31" s="112">
        <v>20.3</v>
      </c>
      <c r="H31" s="115">
        <v>34.22</v>
      </c>
      <c r="I31" s="116">
        <v>0.91</v>
      </c>
    </row>
    <row r="32" spans="1:9">
      <c r="A32" s="44">
        <v>2020</v>
      </c>
      <c r="B32" s="111">
        <v>4.7</v>
      </c>
      <c r="C32" s="112">
        <v>14.6</v>
      </c>
      <c r="D32" s="112">
        <v>7.5</v>
      </c>
      <c r="E32" s="113">
        <v>3.86</v>
      </c>
      <c r="F32" s="114">
        <v>5.0999999999999996</v>
      </c>
      <c r="G32" s="112">
        <v>32.200000000000003</v>
      </c>
      <c r="H32" s="115">
        <v>15.01</v>
      </c>
      <c r="I32" s="116">
        <v>1.73</v>
      </c>
    </row>
    <row r="33" spans="1:9">
      <c r="A33" s="45">
        <v>2021</v>
      </c>
      <c r="B33" s="112">
        <v>3.4</v>
      </c>
      <c r="C33" s="112">
        <v>15.4</v>
      </c>
      <c r="D33" s="112">
        <v>7</v>
      </c>
      <c r="E33" s="113">
        <v>4.1399999999999997</v>
      </c>
      <c r="F33" s="114">
        <v>5.9</v>
      </c>
      <c r="G33" s="112">
        <v>22</v>
      </c>
      <c r="H33" s="115">
        <v>31.1</v>
      </c>
      <c r="I33" s="116">
        <v>1</v>
      </c>
    </row>
    <row r="34" spans="1:9">
      <c r="A34" s="45">
        <v>2022</v>
      </c>
      <c r="B34" s="112">
        <v>5.3</v>
      </c>
      <c r="C34" s="112">
        <v>19.2</v>
      </c>
      <c r="D34" s="112">
        <v>6.5</v>
      </c>
      <c r="E34" s="113">
        <v>5.29</v>
      </c>
      <c r="F34" s="114">
        <v>8.1</v>
      </c>
      <c r="G34" s="112">
        <v>27.6</v>
      </c>
      <c r="H34" s="115">
        <v>22.62</v>
      </c>
      <c r="I34" s="116">
        <v>1.32</v>
      </c>
    </row>
    <row r="35" spans="1:9">
      <c r="A35" s="45">
        <v>2023</v>
      </c>
      <c r="B35" s="112">
        <v>3.3</v>
      </c>
      <c r="C35" s="112">
        <v>18.3</v>
      </c>
      <c r="D35" s="112">
        <v>8.1999999999999993</v>
      </c>
      <c r="E35" s="113">
        <v>4.91</v>
      </c>
      <c r="F35" s="114">
        <v>6</v>
      </c>
      <c r="G35" s="112">
        <v>17.8</v>
      </c>
      <c r="H35" s="115">
        <v>36</v>
      </c>
      <c r="I35" s="116">
        <v>0.86</v>
      </c>
    </row>
    <row r="36" spans="1:9">
      <c r="A36" s="46">
        <v>2023</v>
      </c>
      <c r="B36" s="117">
        <v>2.2999999999999998</v>
      </c>
      <c r="C36" s="117">
        <v>19.899999999999999</v>
      </c>
      <c r="D36" s="117">
        <v>11.8</v>
      </c>
      <c r="E36" s="118">
        <v>3.12</v>
      </c>
      <c r="F36" s="119">
        <v>2.7</v>
      </c>
      <c r="G36" s="117">
        <v>11.4</v>
      </c>
      <c r="H36" s="120">
        <v>54.95</v>
      </c>
      <c r="I36" s="121">
        <v>0.48</v>
      </c>
    </row>
    <row r="37" spans="1:9">
      <c r="A37" s="2" t="s">
        <v>31</v>
      </c>
    </row>
    <row r="38" spans="1:9">
      <c r="A38" s="5"/>
    </row>
  </sheetData>
  <mergeCells count="3">
    <mergeCell ref="H5:H6"/>
    <mergeCell ref="I5:I6"/>
    <mergeCell ref="A5:A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31BAE-A783-4DB2-94A8-AC2185DA9E28}">
  <dimension ref="A1:I48"/>
  <sheetViews>
    <sheetView workbookViewId="0">
      <selection activeCell="A2" sqref="A2"/>
    </sheetView>
  </sheetViews>
  <sheetFormatPr defaultRowHeight="13.5"/>
  <sheetData>
    <row r="1" spans="1:9">
      <c r="A1"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9" ht="15">
      <c r="A3" s="5" t="s">
        <v>32</v>
      </c>
      <c r="B3" s="2"/>
      <c r="C3" s="2"/>
      <c r="D3" s="2"/>
      <c r="E3" s="2"/>
      <c r="F3" s="2"/>
      <c r="G3" s="2"/>
      <c r="H3" s="2"/>
      <c r="I3" s="2"/>
    </row>
    <row r="4" spans="1:9" ht="15">
      <c r="A4" s="2" t="s">
        <v>33</v>
      </c>
      <c r="B4" s="2"/>
      <c r="C4" s="2"/>
      <c r="D4" s="2"/>
      <c r="E4" s="2"/>
      <c r="F4" s="2"/>
      <c r="G4" s="2"/>
      <c r="H4" s="2"/>
      <c r="I4" s="2"/>
    </row>
    <row r="5" spans="1:9" ht="15">
      <c r="A5" s="2"/>
      <c r="B5" s="2"/>
      <c r="C5" s="2"/>
      <c r="D5" s="2"/>
      <c r="E5" s="2"/>
      <c r="F5" s="2"/>
      <c r="G5" s="2"/>
      <c r="H5" s="2"/>
      <c r="I5" s="2"/>
    </row>
    <row r="6" spans="1:9" ht="15">
      <c r="A6" s="54" t="s">
        <v>34</v>
      </c>
      <c r="B6" s="122" t="s">
        <v>35</v>
      </c>
      <c r="C6" s="122" t="s">
        <v>36</v>
      </c>
      <c r="D6" s="122" t="s">
        <v>37</v>
      </c>
      <c r="E6" s="122" t="s">
        <v>38</v>
      </c>
      <c r="F6" s="122" t="s">
        <v>39</v>
      </c>
      <c r="G6" s="122" t="s">
        <v>40</v>
      </c>
      <c r="H6" s="122" t="s">
        <v>41</v>
      </c>
      <c r="I6" s="122" t="s">
        <v>42</v>
      </c>
    </row>
    <row r="7" spans="1:9" ht="15.75">
      <c r="A7" s="47">
        <v>1995</v>
      </c>
      <c r="B7" s="48"/>
      <c r="C7" s="124">
        <v>5841</v>
      </c>
      <c r="D7" s="125"/>
      <c r="E7" s="50"/>
      <c r="F7" s="60"/>
      <c r="G7" s="126">
        <v>5</v>
      </c>
      <c r="H7" s="48"/>
      <c r="I7" s="123"/>
    </row>
    <row r="8" spans="1:9" ht="15.75">
      <c r="A8" s="47">
        <v>1996</v>
      </c>
      <c r="B8" s="48"/>
      <c r="C8" s="124">
        <v>19815</v>
      </c>
      <c r="D8" s="125"/>
      <c r="E8" s="50"/>
      <c r="F8" s="60"/>
      <c r="G8" s="126">
        <v>53.57</v>
      </c>
      <c r="H8" s="48">
        <v>618.13</v>
      </c>
      <c r="I8" s="123">
        <v>1.43</v>
      </c>
    </row>
    <row r="9" spans="1:9" ht="15.75">
      <c r="A9" s="47">
        <v>1997</v>
      </c>
      <c r="B9" s="48"/>
      <c r="C9" s="124">
        <v>1229</v>
      </c>
      <c r="D9" s="125"/>
      <c r="E9" s="50"/>
      <c r="F9" s="60"/>
      <c r="G9" s="126">
        <v>4.17</v>
      </c>
      <c r="H9" s="48">
        <v>630.88</v>
      </c>
      <c r="I9" s="123">
        <v>1.31</v>
      </c>
    </row>
    <row r="10" spans="1:9" ht="15.75">
      <c r="A10" s="47">
        <v>1998</v>
      </c>
      <c r="B10" s="48"/>
      <c r="C10" s="124">
        <v>121</v>
      </c>
      <c r="D10" s="125"/>
      <c r="E10" s="50"/>
      <c r="F10" s="60"/>
      <c r="G10" s="126">
        <v>4.76</v>
      </c>
      <c r="H10" s="48">
        <v>278.61</v>
      </c>
      <c r="I10" s="123">
        <v>0.57999999999999996</v>
      </c>
    </row>
    <row r="11" spans="1:9" ht="15.75">
      <c r="A11" s="47">
        <v>1999</v>
      </c>
      <c r="B11" s="48"/>
      <c r="C11" s="49">
        <v>4825</v>
      </c>
      <c r="D11" s="125"/>
      <c r="E11" s="50"/>
      <c r="F11" s="60"/>
      <c r="G11" s="126">
        <v>20.83</v>
      </c>
      <c r="H11" s="48">
        <v>501.23</v>
      </c>
      <c r="I11" s="123">
        <v>1.04</v>
      </c>
    </row>
    <row r="12" spans="1:9" ht="15.75">
      <c r="A12" s="47">
        <v>2000</v>
      </c>
      <c r="B12" s="48"/>
      <c r="C12" s="49">
        <v>534</v>
      </c>
      <c r="D12" s="125"/>
      <c r="E12" s="50"/>
      <c r="F12" s="60"/>
      <c r="G12" s="126">
        <v>30.77</v>
      </c>
      <c r="H12" s="48">
        <v>464.29</v>
      </c>
      <c r="I12" s="123">
        <v>0.93</v>
      </c>
    </row>
    <row r="13" spans="1:9" ht="15">
      <c r="A13" s="47">
        <v>2001</v>
      </c>
      <c r="B13" s="48">
        <v>21.98</v>
      </c>
      <c r="C13" s="49">
        <v>3642</v>
      </c>
      <c r="D13" s="125"/>
      <c r="E13" s="50"/>
      <c r="F13" s="50">
        <v>0.04</v>
      </c>
      <c r="G13" s="127">
        <v>24.14</v>
      </c>
      <c r="H13" s="48">
        <v>366.81</v>
      </c>
      <c r="I13" s="123">
        <v>0.72</v>
      </c>
    </row>
    <row r="14" spans="1:9" ht="15">
      <c r="A14" s="47">
        <v>2002</v>
      </c>
      <c r="B14" s="48">
        <v>26.98</v>
      </c>
      <c r="C14" s="49">
        <v>2175</v>
      </c>
      <c r="D14" s="125"/>
      <c r="E14" s="50"/>
      <c r="F14" s="50">
        <v>8.11</v>
      </c>
      <c r="G14" s="127">
        <v>36.67</v>
      </c>
      <c r="H14" s="48">
        <v>373.07</v>
      </c>
      <c r="I14" s="123">
        <v>0.77</v>
      </c>
    </row>
    <row r="15" spans="1:9" ht="15">
      <c r="A15" s="47">
        <v>2003</v>
      </c>
      <c r="B15" s="48">
        <v>21.52</v>
      </c>
      <c r="C15" s="49">
        <v>2460</v>
      </c>
      <c r="D15" s="125"/>
      <c r="E15" s="50"/>
      <c r="F15" s="50">
        <v>1.01</v>
      </c>
      <c r="G15" s="127">
        <v>25.81</v>
      </c>
      <c r="H15" s="48">
        <v>536.79</v>
      </c>
      <c r="I15" s="123">
        <v>1.08</v>
      </c>
    </row>
    <row r="16" spans="1:9" ht="15">
      <c r="A16" s="47">
        <v>2004</v>
      </c>
      <c r="B16" s="48">
        <v>52.73</v>
      </c>
      <c r="C16" s="49">
        <v>42613</v>
      </c>
      <c r="D16" s="125"/>
      <c r="E16" s="50"/>
      <c r="F16" s="50">
        <v>11.11</v>
      </c>
      <c r="G16" s="127">
        <v>69.23</v>
      </c>
      <c r="H16" s="48">
        <v>602.96</v>
      </c>
      <c r="I16" s="123">
        <v>1.21</v>
      </c>
    </row>
    <row r="17" spans="1:9" ht="15">
      <c r="A17" s="47">
        <v>2005</v>
      </c>
      <c r="B17" s="48">
        <v>29.79</v>
      </c>
      <c r="C17" s="49">
        <v>2066</v>
      </c>
      <c r="D17" s="125">
        <v>4.3600000000000003</v>
      </c>
      <c r="E17" s="52">
        <v>5.61</v>
      </c>
      <c r="F17" s="52">
        <v>0.62</v>
      </c>
      <c r="G17" s="127">
        <v>3.7</v>
      </c>
      <c r="H17" s="48">
        <v>716.22</v>
      </c>
      <c r="I17" s="123">
        <v>1.31</v>
      </c>
    </row>
    <row r="18" spans="1:9" ht="15">
      <c r="A18" s="47">
        <v>2006</v>
      </c>
      <c r="B18" s="48">
        <v>8.6999999999999993</v>
      </c>
      <c r="C18" s="49">
        <v>146</v>
      </c>
      <c r="D18" s="125">
        <v>7.57</v>
      </c>
      <c r="E18" s="52">
        <v>7.32</v>
      </c>
      <c r="F18" s="52">
        <v>0.01</v>
      </c>
      <c r="G18" s="127">
        <v>3.45</v>
      </c>
      <c r="H18" s="48">
        <v>580.46</v>
      </c>
      <c r="I18" s="123">
        <v>1.06</v>
      </c>
    </row>
    <row r="19" spans="1:9" ht="15">
      <c r="A19" s="47">
        <v>2007</v>
      </c>
      <c r="B19" s="48">
        <v>36.36</v>
      </c>
      <c r="C19" s="49">
        <v>20912</v>
      </c>
      <c r="D19" s="125">
        <v>53.24</v>
      </c>
      <c r="E19" s="52">
        <v>27.54</v>
      </c>
      <c r="F19" s="52">
        <v>5.34</v>
      </c>
      <c r="G19" s="127">
        <v>30</v>
      </c>
      <c r="H19" s="48">
        <v>678.43</v>
      </c>
      <c r="I19" s="123">
        <v>1.24</v>
      </c>
    </row>
    <row r="20" spans="1:9" ht="15">
      <c r="A20" s="47">
        <v>2008</v>
      </c>
      <c r="B20" s="48">
        <v>28.85</v>
      </c>
      <c r="C20" s="49">
        <v>3139</v>
      </c>
      <c r="D20" s="125">
        <v>42.87</v>
      </c>
      <c r="E20" s="52">
        <v>31.48</v>
      </c>
      <c r="F20" s="52">
        <v>2.13</v>
      </c>
      <c r="G20" s="127">
        <v>27.27</v>
      </c>
      <c r="H20" s="48">
        <v>686.52</v>
      </c>
      <c r="I20" s="123">
        <v>1.31</v>
      </c>
    </row>
    <row r="21" spans="1:9" ht="15">
      <c r="A21" s="47">
        <v>2009</v>
      </c>
      <c r="B21" s="48">
        <v>42.11</v>
      </c>
      <c r="C21" s="49">
        <v>22768</v>
      </c>
      <c r="D21" s="125">
        <v>16.27</v>
      </c>
      <c r="E21" s="52">
        <v>15.29</v>
      </c>
      <c r="F21" s="52">
        <v>16.59</v>
      </c>
      <c r="G21" s="127">
        <v>58.33</v>
      </c>
      <c r="H21" s="48">
        <v>745.18</v>
      </c>
      <c r="I21" s="123">
        <v>1.35</v>
      </c>
    </row>
    <row r="22" spans="1:9" ht="15">
      <c r="A22" s="47">
        <v>2010</v>
      </c>
      <c r="B22" s="48">
        <v>26.32</v>
      </c>
      <c r="C22" s="49">
        <v>7461</v>
      </c>
      <c r="D22" s="125">
        <v>22.84</v>
      </c>
      <c r="E22" s="52">
        <v>21.98</v>
      </c>
      <c r="F22" s="52">
        <v>1.48</v>
      </c>
      <c r="G22" s="127">
        <v>21.74</v>
      </c>
      <c r="H22" s="48">
        <v>970.1</v>
      </c>
      <c r="I22" s="123">
        <v>1.8</v>
      </c>
    </row>
    <row r="23" spans="1:9" ht="15">
      <c r="A23" s="47">
        <v>2011</v>
      </c>
      <c r="B23" s="48">
        <v>29.55</v>
      </c>
      <c r="C23" s="49">
        <v>7935</v>
      </c>
      <c r="D23" s="125">
        <v>50.57</v>
      </c>
      <c r="E23" s="52">
        <v>15.94</v>
      </c>
      <c r="F23" s="52">
        <v>0.22</v>
      </c>
      <c r="G23" s="127">
        <v>23.08</v>
      </c>
      <c r="H23" s="48">
        <v>649.07000000000005</v>
      </c>
      <c r="I23" s="123">
        <v>1.17</v>
      </c>
    </row>
    <row r="24" spans="1:9" ht="15">
      <c r="A24" s="47">
        <v>2012</v>
      </c>
      <c r="B24" s="48">
        <v>35.56</v>
      </c>
      <c r="C24" s="49">
        <v>13751</v>
      </c>
      <c r="D24" s="125">
        <v>26.37</v>
      </c>
      <c r="E24" s="52">
        <v>16.239999999999998</v>
      </c>
      <c r="F24" s="52">
        <v>1.97</v>
      </c>
      <c r="G24" s="127">
        <v>30.77</v>
      </c>
      <c r="H24" s="48">
        <v>657.37</v>
      </c>
      <c r="I24" s="123">
        <v>1.25</v>
      </c>
    </row>
    <row r="25" spans="1:9" ht="15">
      <c r="A25" s="47">
        <v>2013</v>
      </c>
      <c r="B25" s="48">
        <v>38.64</v>
      </c>
      <c r="C25" s="49">
        <v>14326</v>
      </c>
      <c r="D25" s="125">
        <v>43.12</v>
      </c>
      <c r="E25" s="52">
        <v>16.96</v>
      </c>
      <c r="F25" s="52">
        <v>104.14</v>
      </c>
      <c r="G25" s="127">
        <v>73.680000000000007</v>
      </c>
      <c r="H25" s="48">
        <v>638.24</v>
      </c>
      <c r="I25" s="123">
        <v>1.17</v>
      </c>
    </row>
    <row r="26" spans="1:9" ht="15">
      <c r="A26" s="47">
        <v>2014</v>
      </c>
      <c r="B26" s="48">
        <v>23.64</v>
      </c>
      <c r="C26" s="49">
        <v>8042</v>
      </c>
      <c r="D26" s="125">
        <v>24.13</v>
      </c>
      <c r="E26" s="52">
        <v>11.93</v>
      </c>
      <c r="F26" s="52">
        <v>0.14000000000000001</v>
      </c>
      <c r="G26" s="127">
        <v>50</v>
      </c>
      <c r="H26" s="48">
        <v>637.33000000000004</v>
      </c>
      <c r="I26" s="123">
        <v>1.17</v>
      </c>
    </row>
    <row r="27" spans="1:9" ht="15">
      <c r="A27" s="47">
        <v>2015</v>
      </c>
      <c r="B27" s="48">
        <v>29.73</v>
      </c>
      <c r="C27" s="49">
        <v>1547</v>
      </c>
      <c r="D27" s="125">
        <v>9.0399999999999991</v>
      </c>
      <c r="E27" s="52">
        <v>3.58</v>
      </c>
      <c r="F27" s="52">
        <v>2.98</v>
      </c>
      <c r="G27" s="127">
        <v>18.18</v>
      </c>
      <c r="H27" s="48">
        <v>565.9</v>
      </c>
      <c r="I27" s="123">
        <v>1.05</v>
      </c>
    </row>
    <row r="28" spans="1:9" ht="15">
      <c r="A28" s="47">
        <v>2016</v>
      </c>
      <c r="B28" s="48">
        <v>37.14</v>
      </c>
      <c r="C28" s="49">
        <v>5712</v>
      </c>
      <c r="D28" s="125">
        <v>12.16</v>
      </c>
      <c r="E28" s="52">
        <v>3.09</v>
      </c>
      <c r="F28" s="52">
        <v>15</v>
      </c>
      <c r="G28" s="127">
        <v>33.33</v>
      </c>
      <c r="H28" s="48">
        <v>628.08000000000004</v>
      </c>
      <c r="I28" s="123">
        <v>1.25</v>
      </c>
    </row>
    <row r="29" spans="1:9" ht="15">
      <c r="A29" s="47">
        <v>2017</v>
      </c>
      <c r="B29" s="48">
        <v>53.57</v>
      </c>
      <c r="C29" s="49">
        <v>433</v>
      </c>
      <c r="D29" s="125">
        <v>14.61</v>
      </c>
      <c r="E29" s="52">
        <v>4.01</v>
      </c>
      <c r="F29" s="52">
        <v>21.57</v>
      </c>
      <c r="G29" s="127">
        <v>33.33</v>
      </c>
      <c r="H29" s="48">
        <v>433.52</v>
      </c>
      <c r="I29" s="123">
        <v>0.93</v>
      </c>
    </row>
    <row r="30" spans="1:9" ht="15">
      <c r="A30" s="53">
        <v>2018</v>
      </c>
      <c r="B30" s="51">
        <v>68.180000000000007</v>
      </c>
      <c r="C30" s="49">
        <v>895</v>
      </c>
      <c r="D30" s="125">
        <v>109.59</v>
      </c>
      <c r="E30" s="52">
        <v>3.52</v>
      </c>
      <c r="F30" s="52">
        <v>601.11</v>
      </c>
      <c r="G30" s="127">
        <v>69.23</v>
      </c>
      <c r="H30" s="48">
        <v>381.19</v>
      </c>
      <c r="I30" s="123">
        <v>0.84</v>
      </c>
    </row>
    <row r="31" spans="1:9" ht="15">
      <c r="A31" s="53">
        <v>2019</v>
      </c>
      <c r="B31" s="51">
        <v>12.5</v>
      </c>
      <c r="C31" s="49">
        <v>190</v>
      </c>
      <c r="D31" s="125">
        <v>10.31</v>
      </c>
      <c r="E31" s="52">
        <v>0.89</v>
      </c>
      <c r="F31" s="52">
        <v>0.02</v>
      </c>
      <c r="G31" s="127">
        <v>19.23</v>
      </c>
      <c r="H31" s="48">
        <v>188.22</v>
      </c>
      <c r="I31" s="123">
        <v>0.41</v>
      </c>
    </row>
    <row r="32" spans="1:9" ht="15">
      <c r="A32" s="53">
        <v>2020</v>
      </c>
      <c r="B32" s="51">
        <v>44.74</v>
      </c>
      <c r="C32" s="49">
        <v>25</v>
      </c>
      <c r="D32" s="125">
        <v>12.7</v>
      </c>
      <c r="E32" s="52">
        <v>1.38</v>
      </c>
      <c r="F32" s="52">
        <v>2.3199999999999998</v>
      </c>
      <c r="G32" s="127">
        <v>47.62</v>
      </c>
      <c r="H32" s="48">
        <v>305.54000000000002</v>
      </c>
      <c r="I32" s="123">
        <v>0.69</v>
      </c>
    </row>
    <row r="33" spans="1:9" ht="15">
      <c r="A33" s="47">
        <v>2021</v>
      </c>
      <c r="B33" s="48">
        <v>40.85</v>
      </c>
      <c r="C33" s="49">
        <v>28</v>
      </c>
      <c r="D33" s="125">
        <v>3.68</v>
      </c>
      <c r="E33" s="52">
        <v>0.98</v>
      </c>
      <c r="F33" s="52">
        <v>4.6900000000000004</v>
      </c>
      <c r="G33" s="127">
        <v>10.53</v>
      </c>
      <c r="H33" s="48">
        <v>227.87</v>
      </c>
      <c r="I33" s="123">
        <v>0.68</v>
      </c>
    </row>
    <row r="34" spans="1:9" ht="15">
      <c r="A34" s="47">
        <v>2022</v>
      </c>
      <c r="B34" s="48">
        <v>35.71</v>
      </c>
      <c r="C34" s="49">
        <v>65</v>
      </c>
      <c r="D34" s="125">
        <v>9.74</v>
      </c>
      <c r="E34" s="52">
        <v>2.9</v>
      </c>
      <c r="F34" s="52">
        <v>1.29</v>
      </c>
      <c r="G34" s="127">
        <v>5</v>
      </c>
      <c r="H34" s="48">
        <v>267.7</v>
      </c>
      <c r="I34" s="123">
        <v>0.8</v>
      </c>
    </row>
    <row r="35" spans="1:9" ht="15">
      <c r="A35" s="47">
        <v>2023</v>
      </c>
      <c r="B35" s="48">
        <v>47.83</v>
      </c>
      <c r="C35" s="49">
        <v>38</v>
      </c>
      <c r="D35" s="125">
        <v>12.92</v>
      </c>
      <c r="E35" s="52">
        <v>5.87</v>
      </c>
      <c r="F35" s="52">
        <v>3.19</v>
      </c>
      <c r="G35" s="127">
        <v>8.33</v>
      </c>
      <c r="H35" s="48">
        <v>78.95</v>
      </c>
      <c r="I35" s="123">
        <v>0.25</v>
      </c>
    </row>
    <row r="36" spans="1:9" ht="15">
      <c r="A36" s="53">
        <v>2024</v>
      </c>
      <c r="B36" s="51">
        <v>45.16</v>
      </c>
      <c r="C36" s="229">
        <v>19</v>
      </c>
      <c r="D36" s="125">
        <v>18.16</v>
      </c>
      <c r="E36" s="52">
        <v>11.86</v>
      </c>
      <c r="F36" s="52">
        <v>2.7</v>
      </c>
      <c r="G36" s="127">
        <v>0</v>
      </c>
      <c r="H36" s="48">
        <v>63.85</v>
      </c>
      <c r="I36" s="123">
        <v>0.21</v>
      </c>
    </row>
    <row r="37" spans="1:9" ht="15">
      <c r="A37" s="103">
        <v>2025</v>
      </c>
      <c r="B37" s="93">
        <v>67.86</v>
      </c>
      <c r="C37" s="93"/>
      <c r="D37" s="93">
        <v>18.03</v>
      </c>
      <c r="E37" s="93">
        <v>17.95</v>
      </c>
      <c r="F37" s="93">
        <v>1.02</v>
      </c>
      <c r="G37" s="93">
        <v>0.06</v>
      </c>
      <c r="H37" s="93"/>
      <c r="I37" s="135"/>
    </row>
    <row r="38" spans="1:9" ht="15">
      <c r="A38" s="2" t="s">
        <v>43</v>
      </c>
      <c r="B38" s="2"/>
      <c r="C38" s="2"/>
      <c r="D38" s="2"/>
      <c r="E38" s="2"/>
      <c r="F38" s="2"/>
      <c r="G38" s="2"/>
      <c r="H38" s="2"/>
      <c r="I38" s="2"/>
    </row>
    <row r="39" spans="1:9" ht="15">
      <c r="A39" s="2" t="s">
        <v>44</v>
      </c>
      <c r="B39" s="2"/>
      <c r="C39" s="2"/>
      <c r="D39" s="2"/>
      <c r="E39" s="2"/>
      <c r="F39" s="2"/>
      <c r="G39" s="2"/>
      <c r="H39" s="2"/>
      <c r="I39" s="2"/>
    </row>
    <row r="40" spans="1:9" ht="15">
      <c r="A40" s="2" t="s">
        <v>45</v>
      </c>
      <c r="B40" s="2"/>
      <c r="C40" s="2"/>
      <c r="D40" s="2"/>
      <c r="E40" s="2"/>
      <c r="F40" s="2"/>
      <c r="G40" s="2"/>
      <c r="H40" s="2"/>
      <c r="I40" s="2"/>
    </row>
    <row r="41" spans="1:9" ht="15">
      <c r="A41" s="2" t="s">
        <v>46</v>
      </c>
      <c r="B41" s="2"/>
      <c r="C41" s="2"/>
      <c r="D41" s="2"/>
      <c r="E41" s="2"/>
      <c r="F41" s="2"/>
      <c r="G41" s="2"/>
      <c r="H41" s="2"/>
      <c r="I41" s="2"/>
    </row>
    <row r="42" spans="1:9" ht="15">
      <c r="A42" s="5" t="s">
        <v>47</v>
      </c>
      <c r="B42" s="2"/>
      <c r="C42" s="2"/>
      <c r="D42" s="2"/>
      <c r="E42" s="2"/>
      <c r="F42" s="2"/>
      <c r="G42" s="2"/>
      <c r="H42" s="2"/>
      <c r="I42" s="2"/>
    </row>
    <row r="43" spans="1:9" ht="15">
      <c r="A43" s="2" t="s">
        <v>48</v>
      </c>
      <c r="B43" s="2"/>
      <c r="C43" s="2"/>
      <c r="E43" s="2"/>
      <c r="F43" s="2"/>
      <c r="G43" s="2"/>
      <c r="H43" s="2"/>
      <c r="I43" s="2"/>
    </row>
    <row r="44" spans="1:9" ht="15">
      <c r="A44" s="2" t="s">
        <v>49</v>
      </c>
      <c r="B44" s="2"/>
      <c r="C44" s="2"/>
      <c r="D44" s="2"/>
      <c r="E44" s="2"/>
      <c r="F44" s="2"/>
      <c r="G44" s="2"/>
      <c r="H44" s="2"/>
      <c r="I44" s="2"/>
    </row>
    <row r="45" spans="1:9" ht="15">
      <c r="A45" s="2" t="s">
        <v>50</v>
      </c>
      <c r="B45" s="2"/>
      <c r="C45" s="2"/>
      <c r="D45" s="2"/>
      <c r="E45" s="2"/>
      <c r="F45" s="2"/>
      <c r="G45" s="2"/>
      <c r="H45" s="2"/>
      <c r="I45" s="2"/>
    </row>
    <row r="46" spans="1:9" ht="15">
      <c r="A46" s="5" t="s">
        <v>51</v>
      </c>
      <c r="B46" s="2"/>
      <c r="C46" s="2"/>
      <c r="D46" s="2"/>
      <c r="E46" s="2"/>
      <c r="F46" s="2"/>
      <c r="G46" s="2"/>
      <c r="H46" s="2"/>
      <c r="I46" s="2"/>
    </row>
    <row r="47" spans="1:9" ht="15">
      <c r="A47" s="2" t="s">
        <v>52</v>
      </c>
      <c r="B47" s="2"/>
      <c r="C47" s="2"/>
      <c r="D47" s="2"/>
      <c r="E47" s="2"/>
      <c r="F47" s="2"/>
      <c r="G47" s="2"/>
      <c r="H47" s="2"/>
      <c r="I47" s="2"/>
    </row>
    <row r="48" spans="1:9" ht="15">
      <c r="A48" s="2"/>
      <c r="B48" s="2"/>
      <c r="C48" s="2"/>
      <c r="D48" s="2"/>
      <c r="E48" s="2"/>
      <c r="F48" s="2"/>
      <c r="G48" s="2"/>
      <c r="H48" s="2"/>
      <c r="I48" s="2"/>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296F3-45FE-4207-A785-FCE041FD2BE7}">
  <dimension ref="A1:L37"/>
  <sheetViews>
    <sheetView zoomScaleNormal="100" workbookViewId="0">
      <selection activeCell="A2" sqref="A2"/>
    </sheetView>
  </sheetViews>
  <sheetFormatPr defaultRowHeight="13.5"/>
  <cols>
    <col min="1" max="1" width="7.75" customWidth="1"/>
    <col min="2" max="12" width="8" customWidth="1"/>
  </cols>
  <sheetData>
    <row r="1" spans="1:12">
      <c r="A1"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12" ht="15">
      <c r="A3" s="5" t="s">
        <v>53</v>
      </c>
      <c r="B3" s="2"/>
      <c r="C3" s="2"/>
      <c r="D3" s="2"/>
      <c r="E3" s="2"/>
      <c r="F3" s="2"/>
      <c r="G3" s="2"/>
      <c r="H3" s="2"/>
      <c r="I3" s="2"/>
      <c r="J3" s="2"/>
      <c r="K3" s="2"/>
      <c r="L3" s="2"/>
    </row>
    <row r="4" spans="1:12" ht="15">
      <c r="A4" s="2"/>
      <c r="B4" s="2"/>
      <c r="C4" s="2"/>
      <c r="D4" s="2"/>
      <c r="E4" s="2"/>
      <c r="F4" s="2"/>
      <c r="G4" s="2"/>
      <c r="H4" s="2"/>
      <c r="I4" s="2"/>
      <c r="J4" s="2"/>
      <c r="K4" s="2"/>
      <c r="L4" s="2"/>
    </row>
    <row r="5" spans="1:12" ht="15">
      <c r="A5" s="2" t="s">
        <v>54</v>
      </c>
      <c r="B5" s="2"/>
      <c r="C5" s="2"/>
      <c r="D5" s="2"/>
      <c r="E5" s="2"/>
      <c r="F5" s="2"/>
      <c r="G5" s="2"/>
      <c r="H5" s="2"/>
      <c r="I5" s="2"/>
      <c r="J5" s="2"/>
      <c r="K5" s="2"/>
      <c r="L5" s="2"/>
    </row>
    <row r="6" spans="1:12" ht="20.25">
      <c r="A6" s="9" t="s">
        <v>55</v>
      </c>
      <c r="B6" s="10">
        <v>2025</v>
      </c>
      <c r="C6" s="10">
        <v>2026</v>
      </c>
      <c r="D6" s="10">
        <v>2027</v>
      </c>
      <c r="E6" s="10">
        <v>2028</v>
      </c>
      <c r="F6" s="10">
        <v>2029</v>
      </c>
      <c r="G6" s="10">
        <v>2030</v>
      </c>
      <c r="H6" s="10">
        <v>2031</v>
      </c>
      <c r="I6" s="10">
        <v>2032</v>
      </c>
      <c r="J6" s="10">
        <v>2033</v>
      </c>
      <c r="K6" s="10">
        <v>2034</v>
      </c>
      <c r="L6" s="10">
        <v>2035</v>
      </c>
    </row>
    <row r="7" spans="1:12" ht="20.25">
      <c r="A7" s="9">
        <v>1</v>
      </c>
      <c r="B7" s="245">
        <v>0</v>
      </c>
      <c r="C7" s="245">
        <v>0</v>
      </c>
      <c r="D7" s="11">
        <v>9</v>
      </c>
      <c r="E7" s="11">
        <v>14</v>
      </c>
      <c r="F7" s="11">
        <v>22</v>
      </c>
      <c r="G7" s="11">
        <v>27</v>
      </c>
      <c r="H7" s="11">
        <v>31</v>
      </c>
      <c r="I7" s="11">
        <v>34</v>
      </c>
      <c r="J7" s="11">
        <v>36</v>
      </c>
      <c r="K7" s="11">
        <v>38</v>
      </c>
      <c r="L7" s="11">
        <v>40</v>
      </c>
    </row>
    <row r="8" spans="1:12" ht="20.25">
      <c r="A8" s="9">
        <v>0.9</v>
      </c>
      <c r="B8" s="246"/>
      <c r="C8" s="246"/>
      <c r="D8" s="11">
        <v>10</v>
      </c>
      <c r="E8" s="11">
        <v>20</v>
      </c>
      <c r="F8" s="11">
        <v>31</v>
      </c>
      <c r="G8" s="11">
        <v>39</v>
      </c>
      <c r="H8" s="11">
        <v>45</v>
      </c>
      <c r="I8" s="11">
        <v>50</v>
      </c>
      <c r="J8" s="11">
        <v>53</v>
      </c>
      <c r="K8" s="11">
        <v>55</v>
      </c>
      <c r="L8" s="11">
        <v>57</v>
      </c>
    </row>
    <row r="9" spans="1:12" ht="20.25">
      <c r="A9" s="9">
        <v>0.8</v>
      </c>
      <c r="B9" s="246"/>
      <c r="C9" s="246"/>
      <c r="D9" s="11">
        <v>12</v>
      </c>
      <c r="E9" s="11">
        <v>26</v>
      </c>
      <c r="F9" s="11">
        <v>42</v>
      </c>
      <c r="G9" s="11">
        <v>52</v>
      </c>
      <c r="H9" s="11">
        <v>60</v>
      </c>
      <c r="I9" s="11">
        <v>66</v>
      </c>
      <c r="J9" s="11">
        <v>69</v>
      </c>
      <c r="K9" s="11">
        <v>71</v>
      </c>
      <c r="L9" s="11">
        <v>73</v>
      </c>
    </row>
    <row r="10" spans="1:12" ht="20.25">
      <c r="A10" s="9">
        <v>0.7</v>
      </c>
      <c r="B10" s="246"/>
      <c r="C10" s="246"/>
      <c r="D10" s="11">
        <v>15</v>
      </c>
      <c r="E10" s="11">
        <v>33</v>
      </c>
      <c r="F10" s="11">
        <v>52</v>
      </c>
      <c r="G10" s="11">
        <v>65</v>
      </c>
      <c r="H10" s="11">
        <v>74</v>
      </c>
      <c r="I10" s="11">
        <v>79</v>
      </c>
      <c r="J10" s="11">
        <v>83</v>
      </c>
      <c r="K10" s="11">
        <v>84</v>
      </c>
      <c r="L10" s="11">
        <v>86</v>
      </c>
    </row>
    <row r="11" spans="1:12" ht="20.25">
      <c r="A11" s="9">
        <v>0.6</v>
      </c>
      <c r="B11" s="246"/>
      <c r="C11" s="246"/>
      <c r="D11" s="11">
        <v>17</v>
      </c>
      <c r="E11" s="11">
        <v>41</v>
      </c>
      <c r="F11" s="11">
        <v>63</v>
      </c>
      <c r="G11" s="11">
        <v>77</v>
      </c>
      <c r="H11" s="11">
        <v>85</v>
      </c>
      <c r="I11" s="11">
        <v>90</v>
      </c>
      <c r="J11" s="11">
        <v>92</v>
      </c>
      <c r="K11" s="11">
        <v>93</v>
      </c>
      <c r="L11" s="11">
        <v>94</v>
      </c>
    </row>
    <row r="12" spans="1:12" ht="20.25">
      <c r="A12" s="9">
        <v>0.5</v>
      </c>
      <c r="B12" s="246"/>
      <c r="C12" s="246"/>
      <c r="D12" s="11">
        <v>20</v>
      </c>
      <c r="E12" s="11">
        <v>49</v>
      </c>
      <c r="F12" s="11">
        <v>73</v>
      </c>
      <c r="G12" s="11">
        <v>86</v>
      </c>
      <c r="H12" s="11">
        <v>92</v>
      </c>
      <c r="I12" s="11">
        <v>95</v>
      </c>
      <c r="J12" s="11">
        <v>97</v>
      </c>
      <c r="K12" s="11">
        <v>98</v>
      </c>
      <c r="L12" s="11">
        <v>98</v>
      </c>
    </row>
    <row r="13" spans="1:12" ht="20.25">
      <c r="A13" s="9">
        <v>0.4</v>
      </c>
      <c r="B13" s="246"/>
      <c r="C13" s="246"/>
      <c r="D13" s="11">
        <v>23</v>
      </c>
      <c r="E13" s="11">
        <v>58</v>
      </c>
      <c r="F13" s="11">
        <v>82</v>
      </c>
      <c r="G13" s="11">
        <v>92</v>
      </c>
      <c r="H13" s="11">
        <v>97</v>
      </c>
      <c r="I13" s="11">
        <v>98</v>
      </c>
      <c r="J13" s="11">
        <v>99</v>
      </c>
      <c r="K13" s="11">
        <v>99</v>
      </c>
      <c r="L13" s="11">
        <v>100</v>
      </c>
    </row>
    <row r="14" spans="1:12" ht="20.25">
      <c r="A14" s="9">
        <v>0.3</v>
      </c>
      <c r="B14" s="246"/>
      <c r="C14" s="246"/>
      <c r="D14" s="11">
        <v>26</v>
      </c>
      <c r="E14" s="11">
        <v>67</v>
      </c>
      <c r="F14" s="11">
        <v>89</v>
      </c>
      <c r="G14" s="11">
        <v>96</v>
      </c>
      <c r="H14" s="11">
        <v>99</v>
      </c>
      <c r="I14" s="11">
        <v>100</v>
      </c>
      <c r="J14" s="11">
        <v>100</v>
      </c>
      <c r="K14" s="11">
        <v>100</v>
      </c>
      <c r="L14" s="11">
        <v>100</v>
      </c>
    </row>
    <row r="15" spans="1:12" ht="20.25">
      <c r="A15" s="9">
        <v>0.2</v>
      </c>
      <c r="B15" s="246"/>
      <c r="C15" s="246"/>
      <c r="D15" s="11">
        <v>30</v>
      </c>
      <c r="E15" s="11">
        <v>74</v>
      </c>
      <c r="F15" s="11">
        <v>94</v>
      </c>
      <c r="G15" s="11">
        <v>99</v>
      </c>
      <c r="H15" s="11">
        <v>100</v>
      </c>
      <c r="I15" s="11">
        <v>100</v>
      </c>
      <c r="J15" s="11">
        <v>100</v>
      </c>
      <c r="K15" s="11">
        <v>100</v>
      </c>
      <c r="L15" s="11">
        <v>100</v>
      </c>
    </row>
    <row r="16" spans="1:12" ht="20.25">
      <c r="A16" s="9">
        <v>0.1</v>
      </c>
      <c r="B16" s="246"/>
      <c r="C16" s="246"/>
      <c r="D16" s="11">
        <v>34</v>
      </c>
      <c r="E16" s="11">
        <v>81</v>
      </c>
      <c r="F16" s="11">
        <v>97</v>
      </c>
      <c r="G16" s="11">
        <v>100</v>
      </c>
      <c r="H16" s="11">
        <v>100</v>
      </c>
      <c r="I16" s="11">
        <v>100</v>
      </c>
      <c r="J16" s="11">
        <v>100</v>
      </c>
      <c r="K16" s="11">
        <v>100</v>
      </c>
      <c r="L16" s="11">
        <v>100</v>
      </c>
    </row>
    <row r="17" spans="1:12" ht="20.25">
      <c r="A17" s="9">
        <v>0</v>
      </c>
      <c r="B17" s="246"/>
      <c r="C17" s="246"/>
      <c r="D17" s="11">
        <v>38</v>
      </c>
      <c r="E17" s="11">
        <v>87</v>
      </c>
      <c r="F17" s="11">
        <v>99</v>
      </c>
      <c r="G17" s="11">
        <v>100</v>
      </c>
      <c r="H17" s="11">
        <v>100</v>
      </c>
      <c r="I17" s="11">
        <v>100</v>
      </c>
      <c r="J17" s="11">
        <v>100</v>
      </c>
      <c r="K17" s="11">
        <v>100</v>
      </c>
      <c r="L17" s="11">
        <v>100</v>
      </c>
    </row>
    <row r="18" spans="1:12" ht="31.5" customHeight="1">
      <c r="A18" s="17" t="s">
        <v>56</v>
      </c>
      <c r="B18" s="247"/>
      <c r="C18" s="247"/>
      <c r="D18" s="11">
        <v>8</v>
      </c>
      <c r="E18" s="11">
        <v>11</v>
      </c>
      <c r="F18" s="11">
        <v>16</v>
      </c>
      <c r="G18" s="11">
        <v>20</v>
      </c>
      <c r="H18" s="11">
        <v>22</v>
      </c>
      <c r="I18" s="11">
        <v>24</v>
      </c>
      <c r="J18" s="11">
        <v>26</v>
      </c>
      <c r="K18" s="11">
        <v>26</v>
      </c>
      <c r="L18" s="11">
        <v>27</v>
      </c>
    </row>
    <row r="19" spans="1:12" ht="15">
      <c r="A19" s="2"/>
      <c r="B19" s="2"/>
      <c r="C19" s="2"/>
      <c r="D19" s="2"/>
      <c r="E19" s="2"/>
      <c r="F19" s="2"/>
      <c r="G19" s="2"/>
      <c r="H19" s="2"/>
      <c r="I19" s="2"/>
      <c r="J19" s="2"/>
      <c r="K19" s="2"/>
      <c r="L19" s="2"/>
    </row>
    <row r="20" spans="1:12" ht="15" customHeight="1">
      <c r="A20" s="8" t="s">
        <v>57</v>
      </c>
      <c r="B20" s="2"/>
      <c r="C20" s="2"/>
      <c r="D20" s="2"/>
      <c r="E20" s="2"/>
      <c r="F20" s="2"/>
      <c r="G20" s="2"/>
      <c r="H20" s="2"/>
      <c r="I20" s="2"/>
      <c r="J20" s="2"/>
      <c r="K20" s="2"/>
      <c r="L20" s="2"/>
    </row>
    <row r="21" spans="1:12" ht="20.25">
      <c r="A21" s="9" t="s">
        <v>55</v>
      </c>
      <c r="B21" s="10">
        <v>2025</v>
      </c>
      <c r="C21" s="10">
        <v>2026</v>
      </c>
      <c r="D21" s="10">
        <v>2027</v>
      </c>
      <c r="E21" s="10">
        <v>2028</v>
      </c>
      <c r="F21" s="10">
        <v>2029</v>
      </c>
      <c r="G21" s="10">
        <v>2030</v>
      </c>
      <c r="H21" s="10">
        <v>2031</v>
      </c>
      <c r="I21" s="10">
        <v>2032</v>
      </c>
      <c r="J21" s="10">
        <v>2033</v>
      </c>
      <c r="K21" s="10">
        <v>2034</v>
      </c>
      <c r="L21" s="10">
        <v>2035</v>
      </c>
    </row>
    <row r="22" spans="1:12" ht="20.25">
      <c r="A22" s="9">
        <v>1</v>
      </c>
      <c r="B22" s="245">
        <v>100</v>
      </c>
      <c r="C22" s="245">
        <v>100</v>
      </c>
      <c r="D22" s="11">
        <v>100</v>
      </c>
      <c r="E22" s="11">
        <v>100</v>
      </c>
      <c r="F22" s="11">
        <v>100</v>
      </c>
      <c r="G22" s="11">
        <v>100</v>
      </c>
      <c r="H22" s="11">
        <v>100</v>
      </c>
      <c r="I22" s="11">
        <v>100</v>
      </c>
      <c r="J22" s="11">
        <v>100</v>
      </c>
      <c r="K22" s="11">
        <v>100</v>
      </c>
      <c r="L22" s="11">
        <v>100</v>
      </c>
    </row>
    <row r="23" spans="1:12" ht="20.25">
      <c r="A23" s="9">
        <v>0.9</v>
      </c>
      <c r="B23" s="246"/>
      <c r="C23" s="246"/>
      <c r="D23" s="11">
        <v>100</v>
      </c>
      <c r="E23" s="11">
        <v>100</v>
      </c>
      <c r="F23" s="11">
        <v>100</v>
      </c>
      <c r="G23" s="11">
        <v>100</v>
      </c>
      <c r="H23" s="11">
        <v>100</v>
      </c>
      <c r="I23" s="11">
        <v>100</v>
      </c>
      <c r="J23" s="11">
        <v>100</v>
      </c>
      <c r="K23" s="11">
        <v>100</v>
      </c>
      <c r="L23" s="11">
        <v>100</v>
      </c>
    </row>
    <row r="24" spans="1:12" ht="20.25">
      <c r="A24" s="9">
        <v>0.8</v>
      </c>
      <c r="B24" s="246"/>
      <c r="C24" s="246"/>
      <c r="D24" s="11">
        <v>100</v>
      </c>
      <c r="E24" s="11">
        <v>100</v>
      </c>
      <c r="F24" s="11">
        <v>100</v>
      </c>
      <c r="G24" s="11">
        <v>100</v>
      </c>
      <c r="H24" s="11">
        <v>100</v>
      </c>
      <c r="I24" s="11">
        <v>100</v>
      </c>
      <c r="J24" s="11">
        <v>100</v>
      </c>
      <c r="K24" s="11">
        <v>100</v>
      </c>
      <c r="L24" s="11">
        <v>100</v>
      </c>
    </row>
    <row r="25" spans="1:12" ht="20.25">
      <c r="A25" s="9">
        <v>0.7</v>
      </c>
      <c r="B25" s="246"/>
      <c r="C25" s="246"/>
      <c r="D25" s="11">
        <v>100</v>
      </c>
      <c r="E25" s="11">
        <v>100</v>
      </c>
      <c r="F25" s="11">
        <v>100</v>
      </c>
      <c r="G25" s="11">
        <v>100</v>
      </c>
      <c r="H25" s="11">
        <v>100</v>
      </c>
      <c r="I25" s="11">
        <v>100</v>
      </c>
      <c r="J25" s="11">
        <v>100</v>
      </c>
      <c r="K25" s="11">
        <v>100</v>
      </c>
      <c r="L25" s="11">
        <v>100</v>
      </c>
    </row>
    <row r="26" spans="1:12" ht="20.25">
      <c r="A26" s="9">
        <v>0.6</v>
      </c>
      <c r="B26" s="246"/>
      <c r="C26" s="246"/>
      <c r="D26" s="11">
        <v>100</v>
      </c>
      <c r="E26" s="11">
        <v>100</v>
      </c>
      <c r="F26" s="11">
        <v>100</v>
      </c>
      <c r="G26" s="11">
        <v>100</v>
      </c>
      <c r="H26" s="11">
        <v>100</v>
      </c>
      <c r="I26" s="11">
        <v>100</v>
      </c>
      <c r="J26" s="11">
        <v>100</v>
      </c>
      <c r="K26" s="11">
        <v>100</v>
      </c>
      <c r="L26" s="11">
        <v>100</v>
      </c>
    </row>
    <row r="27" spans="1:12" ht="20.25">
      <c r="A27" s="9">
        <v>0.5</v>
      </c>
      <c r="B27" s="246"/>
      <c r="C27" s="246"/>
      <c r="D27" s="11">
        <v>100</v>
      </c>
      <c r="E27" s="11">
        <v>100</v>
      </c>
      <c r="F27" s="11">
        <v>100</v>
      </c>
      <c r="G27" s="11">
        <v>100</v>
      </c>
      <c r="H27" s="11">
        <v>100</v>
      </c>
      <c r="I27" s="11">
        <v>100</v>
      </c>
      <c r="J27" s="11">
        <v>100</v>
      </c>
      <c r="K27" s="11">
        <v>100</v>
      </c>
      <c r="L27" s="11">
        <v>100</v>
      </c>
    </row>
    <row r="28" spans="1:12" ht="20.25">
      <c r="A28" s="9">
        <v>0.4</v>
      </c>
      <c r="B28" s="246"/>
      <c r="C28" s="246"/>
      <c r="D28" s="11">
        <v>100</v>
      </c>
      <c r="E28" s="11">
        <v>100</v>
      </c>
      <c r="F28" s="11">
        <v>100</v>
      </c>
      <c r="G28" s="11">
        <v>100</v>
      </c>
      <c r="H28" s="11">
        <v>100</v>
      </c>
      <c r="I28" s="11">
        <v>100</v>
      </c>
      <c r="J28" s="11">
        <v>100</v>
      </c>
      <c r="K28" s="11">
        <v>100</v>
      </c>
      <c r="L28" s="11">
        <v>100</v>
      </c>
    </row>
    <row r="29" spans="1:12" ht="20.25">
      <c r="A29" s="9">
        <v>0.3</v>
      </c>
      <c r="B29" s="246"/>
      <c r="C29" s="246"/>
      <c r="D29" s="11">
        <v>100</v>
      </c>
      <c r="E29" s="11">
        <v>100</v>
      </c>
      <c r="F29" s="11">
        <v>100</v>
      </c>
      <c r="G29" s="11">
        <v>100</v>
      </c>
      <c r="H29" s="11">
        <v>100</v>
      </c>
      <c r="I29" s="11">
        <v>100</v>
      </c>
      <c r="J29" s="11">
        <v>100</v>
      </c>
      <c r="K29" s="11">
        <v>100</v>
      </c>
      <c r="L29" s="11">
        <v>100</v>
      </c>
    </row>
    <row r="30" spans="1:12" ht="20.25">
      <c r="A30" s="9">
        <v>0.2</v>
      </c>
      <c r="B30" s="246"/>
      <c r="C30" s="246"/>
      <c r="D30" s="11">
        <v>100</v>
      </c>
      <c r="E30" s="11">
        <v>100</v>
      </c>
      <c r="F30" s="11">
        <v>100</v>
      </c>
      <c r="G30" s="11">
        <v>100</v>
      </c>
      <c r="H30" s="11">
        <v>100</v>
      </c>
      <c r="I30" s="11">
        <v>100</v>
      </c>
      <c r="J30" s="11">
        <v>100</v>
      </c>
      <c r="K30" s="11">
        <v>100</v>
      </c>
      <c r="L30" s="11">
        <v>100</v>
      </c>
    </row>
    <row r="31" spans="1:12" ht="20.25">
      <c r="A31" s="9">
        <v>0.1</v>
      </c>
      <c r="B31" s="246"/>
      <c r="C31" s="246"/>
      <c r="D31" s="11">
        <v>100</v>
      </c>
      <c r="E31" s="11">
        <v>100</v>
      </c>
      <c r="F31" s="11">
        <v>100</v>
      </c>
      <c r="G31" s="11">
        <v>100</v>
      </c>
      <c r="H31" s="11">
        <v>100</v>
      </c>
      <c r="I31" s="11">
        <v>100</v>
      </c>
      <c r="J31" s="11">
        <v>100</v>
      </c>
      <c r="K31" s="11">
        <v>100</v>
      </c>
      <c r="L31" s="11">
        <v>100</v>
      </c>
    </row>
    <row r="32" spans="1:12" ht="20.25">
      <c r="A32" s="9">
        <v>0</v>
      </c>
      <c r="B32" s="246"/>
      <c r="C32" s="246"/>
      <c r="D32" s="11">
        <v>100</v>
      </c>
      <c r="E32" s="11">
        <v>100</v>
      </c>
      <c r="F32" s="11">
        <v>100</v>
      </c>
      <c r="G32" s="11">
        <v>100</v>
      </c>
      <c r="H32" s="11">
        <v>100</v>
      </c>
      <c r="I32" s="11">
        <v>100</v>
      </c>
      <c r="J32" s="11">
        <v>100</v>
      </c>
      <c r="K32" s="11">
        <v>100</v>
      </c>
      <c r="L32" s="11">
        <v>100</v>
      </c>
    </row>
    <row r="33" spans="1:12" ht="31.5">
      <c r="A33" s="17" t="s">
        <v>56</v>
      </c>
      <c r="B33" s="247"/>
      <c r="C33" s="247"/>
      <c r="D33" s="11">
        <v>100</v>
      </c>
      <c r="E33" s="11">
        <v>100</v>
      </c>
      <c r="F33" s="11">
        <v>100</v>
      </c>
      <c r="G33" s="11">
        <v>100</v>
      </c>
      <c r="H33" s="11">
        <v>100</v>
      </c>
      <c r="I33" s="11">
        <v>100</v>
      </c>
      <c r="J33" s="11">
        <v>100</v>
      </c>
      <c r="K33" s="11">
        <v>100</v>
      </c>
      <c r="L33" s="11">
        <v>100</v>
      </c>
    </row>
    <row r="34" spans="1:12" ht="18.75">
      <c r="A34" s="2" t="s">
        <v>58</v>
      </c>
      <c r="B34" s="2"/>
      <c r="C34" s="2"/>
      <c r="D34" s="2"/>
      <c r="E34" s="2"/>
      <c r="F34" s="2"/>
      <c r="G34" s="2"/>
      <c r="H34" s="2"/>
      <c r="I34" s="2"/>
      <c r="J34" s="2"/>
      <c r="K34" s="2"/>
      <c r="L34" s="2"/>
    </row>
    <row r="35" spans="1:12" ht="15">
      <c r="A35" s="3" t="s">
        <v>59</v>
      </c>
      <c r="B35" s="2"/>
      <c r="C35" s="2"/>
      <c r="D35" s="2"/>
      <c r="E35" s="2"/>
      <c r="F35" s="2"/>
      <c r="G35" s="2"/>
      <c r="H35" s="2"/>
      <c r="I35" s="2"/>
      <c r="J35" s="2"/>
      <c r="K35" s="2"/>
      <c r="L35" s="2"/>
    </row>
    <row r="36" spans="1:12" ht="15">
      <c r="A36" s="2"/>
      <c r="B36" s="2"/>
      <c r="C36" s="2"/>
      <c r="D36" s="2"/>
      <c r="E36" s="2"/>
      <c r="F36" s="2"/>
      <c r="G36" s="2"/>
      <c r="H36" s="2"/>
      <c r="I36" s="2"/>
      <c r="J36" s="2"/>
      <c r="K36" s="2"/>
      <c r="L36" s="2"/>
    </row>
    <row r="37" spans="1:12" ht="15">
      <c r="A37" s="2"/>
      <c r="B37" s="2"/>
      <c r="C37" s="2"/>
      <c r="D37" s="2"/>
      <c r="E37" s="2"/>
      <c r="F37" s="2"/>
      <c r="G37" s="2"/>
      <c r="H37" s="2"/>
      <c r="I37" s="2"/>
      <c r="J37" s="2"/>
      <c r="K37" s="2"/>
      <c r="L37" s="2"/>
    </row>
  </sheetData>
  <mergeCells count="4">
    <mergeCell ref="C7:C18"/>
    <mergeCell ref="B7:B18"/>
    <mergeCell ref="B22:B33"/>
    <mergeCell ref="C22:C33"/>
  </mergeCells>
  <phoneticPr fontId="3"/>
  <conditionalFormatting sqref="B7:L7 D8:L18">
    <cfRule type="colorScale" priority="12">
      <colorScale>
        <cfvo type="num" val="0"/>
        <cfvo type="max"/>
        <color theme="0"/>
        <color rgb="FFFFC000"/>
      </colorScale>
    </cfRule>
  </conditionalFormatting>
  <conditionalFormatting sqref="B22:L22 D23:L33">
    <cfRule type="colorScale" priority="13">
      <colorScale>
        <cfvo type="num" val="0"/>
        <cfvo type="max"/>
        <color theme="0"/>
        <color rgb="FFFFC000"/>
      </colorScale>
    </cfRule>
    <cfRule type="colorScale" priority="14">
      <colorScale>
        <cfvo type="min"/>
        <cfvo type="max"/>
        <color theme="0"/>
        <color rgb="FFFFC000"/>
      </colorScale>
    </cfRule>
    <cfRule type="colorScale" priority="15">
      <colorScale>
        <cfvo type="num" val="0"/>
        <cfvo type="max"/>
        <color theme="0"/>
        <color rgb="FFFD9FF9"/>
      </colorScale>
    </cfRule>
    <cfRule type="colorScale" priority="16">
      <colorScale>
        <cfvo type="min"/>
        <cfvo type="max"/>
        <color theme="0"/>
        <color rgb="FFFD9FF9"/>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A2ACF-1049-4D90-B205-377780D25F56}">
  <dimension ref="A1:Z37"/>
  <sheetViews>
    <sheetView workbookViewId="0">
      <selection activeCell="A2" sqref="A2"/>
    </sheetView>
  </sheetViews>
  <sheetFormatPr defaultRowHeight="13.5"/>
  <cols>
    <col min="1" max="1" width="7.75" customWidth="1"/>
    <col min="2" max="12" width="8" customWidth="1"/>
  </cols>
  <sheetData>
    <row r="1" spans="1:26">
      <c r="A1"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26" ht="15">
      <c r="A3" s="3" t="s">
        <v>60</v>
      </c>
      <c r="B3" s="2"/>
      <c r="C3" s="2"/>
      <c r="D3" s="2"/>
      <c r="E3" s="2"/>
      <c r="F3" s="2"/>
      <c r="G3" s="2"/>
      <c r="H3" s="2"/>
      <c r="I3" s="2"/>
      <c r="J3" s="2"/>
      <c r="K3" s="2"/>
      <c r="L3" s="2"/>
    </row>
    <row r="4" spans="1:26" ht="15">
      <c r="A4" s="2"/>
      <c r="B4" s="2"/>
      <c r="C4" s="2"/>
      <c r="D4" s="2"/>
      <c r="E4" s="2"/>
      <c r="F4" s="2"/>
      <c r="G4" s="2"/>
      <c r="H4" s="2"/>
      <c r="I4" s="2"/>
      <c r="J4" s="2"/>
      <c r="K4" s="2"/>
      <c r="L4" s="2"/>
    </row>
    <row r="5" spans="1:26" ht="15">
      <c r="A5" s="2" t="s">
        <v>61</v>
      </c>
      <c r="B5" s="2"/>
      <c r="C5" s="2"/>
      <c r="D5" s="2"/>
      <c r="E5" s="2"/>
      <c r="F5" s="2"/>
      <c r="G5" s="2"/>
      <c r="H5" s="2"/>
      <c r="I5" s="2"/>
      <c r="J5" s="2"/>
      <c r="K5" s="2"/>
      <c r="L5" s="2"/>
    </row>
    <row r="6" spans="1:26" ht="20.25">
      <c r="A6" s="9" t="s">
        <v>55</v>
      </c>
      <c r="B6" s="10">
        <v>2025</v>
      </c>
      <c r="C6" s="10">
        <v>2026</v>
      </c>
      <c r="D6" s="10">
        <v>2027</v>
      </c>
      <c r="E6" s="10">
        <v>2028</v>
      </c>
      <c r="F6" s="10">
        <v>2029</v>
      </c>
      <c r="G6" s="10">
        <v>2030</v>
      </c>
      <c r="H6" s="10">
        <v>2031</v>
      </c>
      <c r="I6" s="10">
        <v>2032</v>
      </c>
      <c r="J6" s="10">
        <v>2033</v>
      </c>
      <c r="K6" s="10">
        <v>2034</v>
      </c>
      <c r="L6" s="10">
        <v>2035</v>
      </c>
    </row>
    <row r="7" spans="1:26" ht="20.25">
      <c r="A7" s="9">
        <v>1</v>
      </c>
      <c r="B7" s="248">
        <v>11.6</v>
      </c>
      <c r="C7" s="248">
        <v>9.9</v>
      </c>
      <c r="D7" s="26">
        <v>11.9</v>
      </c>
      <c r="E7" s="26">
        <v>12.8</v>
      </c>
      <c r="F7" s="26">
        <v>13.8</v>
      </c>
      <c r="G7" s="26">
        <v>14.5</v>
      </c>
      <c r="H7" s="26">
        <v>14.9</v>
      </c>
      <c r="I7" s="26">
        <v>15.4</v>
      </c>
      <c r="J7" s="26">
        <v>15.7</v>
      </c>
      <c r="K7" s="26">
        <v>15.9</v>
      </c>
      <c r="L7" s="26">
        <v>16.100000000000001</v>
      </c>
      <c r="N7" s="102"/>
      <c r="O7" s="102"/>
      <c r="P7" s="102"/>
      <c r="Q7" s="102"/>
      <c r="R7" s="102"/>
      <c r="S7" s="102"/>
      <c r="T7" s="102"/>
      <c r="U7" s="102"/>
      <c r="V7" s="102"/>
      <c r="W7" s="102"/>
      <c r="X7" s="102"/>
      <c r="Y7" s="102"/>
      <c r="Z7" s="102"/>
    </row>
    <row r="8" spans="1:26" ht="20.25">
      <c r="A8" s="9">
        <v>0.9</v>
      </c>
      <c r="B8" s="249"/>
      <c r="C8" s="249"/>
      <c r="D8" s="26">
        <v>12.3</v>
      </c>
      <c r="E8" s="26">
        <v>13.6</v>
      </c>
      <c r="F8" s="26">
        <v>15.1</v>
      </c>
      <c r="G8" s="26">
        <v>16</v>
      </c>
      <c r="H8" s="26">
        <v>16.8</v>
      </c>
      <c r="I8" s="26">
        <v>17.399999999999999</v>
      </c>
      <c r="J8" s="26">
        <v>17.8</v>
      </c>
      <c r="K8" s="26">
        <v>18.100000000000001</v>
      </c>
      <c r="L8" s="26">
        <v>18.3</v>
      </c>
      <c r="N8" s="102"/>
      <c r="O8" s="102"/>
      <c r="P8" s="102"/>
      <c r="Q8" s="102"/>
      <c r="R8" s="102"/>
      <c r="S8" s="102"/>
      <c r="T8" s="102"/>
      <c r="U8" s="102"/>
      <c r="V8" s="102"/>
      <c r="W8" s="102"/>
      <c r="X8" s="102"/>
      <c r="Y8" s="102"/>
      <c r="Z8" s="102"/>
    </row>
    <row r="9" spans="1:26" ht="20.25">
      <c r="A9" s="9">
        <v>0.8</v>
      </c>
      <c r="B9" s="249"/>
      <c r="C9" s="249"/>
      <c r="D9" s="26">
        <v>12.7</v>
      </c>
      <c r="E9" s="26">
        <v>14.5</v>
      </c>
      <c r="F9" s="26">
        <v>16.5</v>
      </c>
      <c r="G9" s="26">
        <v>17.8</v>
      </c>
      <c r="H9" s="26">
        <v>18.8</v>
      </c>
      <c r="I9" s="26">
        <v>19.600000000000001</v>
      </c>
      <c r="J9" s="26">
        <v>20.100000000000001</v>
      </c>
      <c r="K9" s="26">
        <v>20.399999999999999</v>
      </c>
      <c r="L9" s="26">
        <v>20.6</v>
      </c>
      <c r="N9" s="102"/>
      <c r="O9" s="102"/>
      <c r="P9" s="102"/>
      <c r="Q9" s="102"/>
      <c r="R9" s="102"/>
      <c r="S9" s="102"/>
      <c r="T9" s="102"/>
      <c r="U9" s="102"/>
      <c r="V9" s="102"/>
      <c r="W9" s="102"/>
      <c r="X9" s="102"/>
      <c r="Y9" s="102"/>
      <c r="Z9" s="102"/>
    </row>
    <row r="10" spans="1:26" ht="20.25">
      <c r="A10" s="9">
        <v>0.7</v>
      </c>
      <c r="B10" s="249"/>
      <c r="C10" s="249"/>
      <c r="D10" s="26">
        <v>13.1</v>
      </c>
      <c r="E10" s="26">
        <v>15.5</v>
      </c>
      <c r="F10" s="26">
        <v>18</v>
      </c>
      <c r="G10" s="26">
        <v>19.7</v>
      </c>
      <c r="H10" s="26">
        <v>21</v>
      </c>
      <c r="I10" s="26">
        <v>22</v>
      </c>
      <c r="J10" s="26">
        <v>22.5</v>
      </c>
      <c r="K10" s="26">
        <v>22.8</v>
      </c>
      <c r="L10" s="26">
        <v>23</v>
      </c>
      <c r="N10" s="102"/>
      <c r="O10" s="102"/>
      <c r="P10" s="102"/>
      <c r="Q10" s="102"/>
      <c r="R10" s="102"/>
      <c r="S10" s="102"/>
      <c r="T10" s="102"/>
      <c r="U10" s="102"/>
      <c r="V10" s="102"/>
      <c r="W10" s="102"/>
      <c r="X10" s="102"/>
      <c r="Y10" s="102"/>
      <c r="Z10" s="102"/>
    </row>
    <row r="11" spans="1:26" ht="20.25">
      <c r="A11" s="9">
        <v>0.6</v>
      </c>
      <c r="B11" s="249"/>
      <c r="C11" s="249"/>
      <c r="D11" s="26">
        <v>13.5</v>
      </c>
      <c r="E11" s="26">
        <v>16.5</v>
      </c>
      <c r="F11" s="26">
        <v>19.600000000000001</v>
      </c>
      <c r="G11" s="26">
        <v>21.8</v>
      </c>
      <c r="H11" s="26">
        <v>23.4</v>
      </c>
      <c r="I11" s="26">
        <v>24.5</v>
      </c>
      <c r="J11" s="26">
        <v>25.1</v>
      </c>
      <c r="K11" s="26">
        <v>25.4</v>
      </c>
      <c r="L11" s="26">
        <v>25.6</v>
      </c>
      <c r="N11" s="102"/>
      <c r="O11" s="102"/>
      <c r="P11" s="102"/>
      <c r="Q11" s="102"/>
      <c r="R11" s="102"/>
      <c r="S11" s="102"/>
      <c r="T11" s="102"/>
      <c r="U11" s="102"/>
      <c r="V11" s="102"/>
      <c r="W11" s="102"/>
      <c r="X11" s="102"/>
      <c r="Y11" s="102"/>
      <c r="Z11" s="102"/>
    </row>
    <row r="12" spans="1:26" ht="20.25">
      <c r="A12" s="9">
        <v>0.5</v>
      </c>
      <c r="B12" s="249"/>
      <c r="C12" s="249"/>
      <c r="D12" s="26">
        <v>14</v>
      </c>
      <c r="E12" s="26">
        <v>17.600000000000001</v>
      </c>
      <c r="F12" s="26">
        <v>21.4</v>
      </c>
      <c r="G12" s="26">
        <v>24.1</v>
      </c>
      <c r="H12" s="26">
        <v>26</v>
      </c>
      <c r="I12" s="26">
        <v>27.3</v>
      </c>
      <c r="J12" s="26">
        <v>27.8</v>
      </c>
      <c r="K12" s="26">
        <v>28</v>
      </c>
      <c r="L12" s="26">
        <v>28.1</v>
      </c>
      <c r="N12" s="102"/>
      <c r="O12" s="102"/>
      <c r="P12" s="102"/>
      <c r="Q12" s="102"/>
      <c r="R12" s="102"/>
      <c r="S12" s="102"/>
      <c r="T12" s="102"/>
      <c r="U12" s="102"/>
      <c r="V12" s="102"/>
      <c r="W12" s="102"/>
      <c r="X12" s="102"/>
      <c r="Y12" s="102"/>
      <c r="Z12" s="102"/>
    </row>
    <row r="13" spans="1:26" ht="20.25">
      <c r="A13" s="9">
        <v>0.4</v>
      </c>
      <c r="B13" s="249"/>
      <c r="C13" s="249"/>
      <c r="D13" s="26">
        <v>14.5</v>
      </c>
      <c r="E13" s="26">
        <v>18.8</v>
      </c>
      <c r="F13" s="26">
        <v>23.3</v>
      </c>
      <c r="G13" s="26">
        <v>26.6</v>
      </c>
      <c r="H13" s="26">
        <v>28.8</v>
      </c>
      <c r="I13" s="26">
        <v>30.2</v>
      </c>
      <c r="J13" s="26">
        <v>30.6</v>
      </c>
      <c r="K13" s="26">
        <v>30.7</v>
      </c>
      <c r="L13" s="26">
        <v>30.7</v>
      </c>
      <c r="N13" s="102"/>
      <c r="O13" s="102"/>
      <c r="P13" s="102"/>
      <c r="Q13" s="102"/>
      <c r="R13" s="102"/>
      <c r="S13" s="102"/>
      <c r="T13" s="102"/>
      <c r="U13" s="102"/>
      <c r="V13" s="102"/>
      <c r="W13" s="102"/>
      <c r="X13" s="102"/>
      <c r="Y13" s="102"/>
      <c r="Z13" s="102"/>
    </row>
    <row r="14" spans="1:26" ht="20.25">
      <c r="A14" s="9">
        <v>0.3</v>
      </c>
      <c r="B14" s="249"/>
      <c r="C14" s="249"/>
      <c r="D14" s="26">
        <v>15</v>
      </c>
      <c r="E14" s="26">
        <v>20.100000000000001</v>
      </c>
      <c r="F14" s="26">
        <v>25.4</v>
      </c>
      <c r="G14" s="26">
        <v>29.4</v>
      </c>
      <c r="H14" s="26">
        <v>31.9</v>
      </c>
      <c r="I14" s="26">
        <v>33.200000000000003</v>
      </c>
      <c r="J14" s="26">
        <v>33.6</v>
      </c>
      <c r="K14" s="26">
        <v>33.4</v>
      </c>
      <c r="L14" s="26">
        <v>33.299999999999997</v>
      </c>
      <c r="N14" s="102"/>
      <c r="O14" s="102"/>
      <c r="P14" s="102"/>
      <c r="Q14" s="102"/>
      <c r="R14" s="102"/>
      <c r="S14" s="102"/>
      <c r="T14" s="102"/>
      <c r="U14" s="102"/>
      <c r="V14" s="102"/>
      <c r="W14" s="102"/>
      <c r="X14" s="102"/>
      <c r="Y14" s="102"/>
      <c r="Z14" s="102"/>
    </row>
    <row r="15" spans="1:26" ht="20.25">
      <c r="A15" s="9">
        <v>0.2</v>
      </c>
      <c r="B15" s="249"/>
      <c r="C15" s="249"/>
      <c r="D15" s="26">
        <v>15.5</v>
      </c>
      <c r="E15" s="26">
        <v>21.4</v>
      </c>
      <c r="F15" s="26">
        <v>27.7</v>
      </c>
      <c r="G15" s="26">
        <v>32.4</v>
      </c>
      <c r="H15" s="26">
        <v>35.200000000000003</v>
      </c>
      <c r="I15" s="26">
        <v>36.5</v>
      </c>
      <c r="J15" s="26">
        <v>36.6</v>
      </c>
      <c r="K15" s="26">
        <v>36.200000000000003</v>
      </c>
      <c r="L15" s="26">
        <v>36</v>
      </c>
      <c r="N15" s="102"/>
      <c r="O15" s="102"/>
      <c r="P15" s="102"/>
      <c r="Q15" s="102"/>
      <c r="R15" s="102"/>
      <c r="S15" s="102"/>
      <c r="T15" s="102"/>
      <c r="U15" s="102"/>
      <c r="V15" s="102"/>
      <c r="W15" s="102"/>
      <c r="X15" s="102"/>
      <c r="Y15" s="102"/>
      <c r="Z15" s="102"/>
    </row>
    <row r="16" spans="1:26" ht="20.25">
      <c r="A16" s="9">
        <v>0.1</v>
      </c>
      <c r="B16" s="249"/>
      <c r="C16" s="249"/>
      <c r="D16" s="26">
        <v>16</v>
      </c>
      <c r="E16" s="26">
        <v>22.8</v>
      </c>
      <c r="F16" s="26">
        <v>30.2</v>
      </c>
      <c r="G16" s="26">
        <v>35.6</v>
      </c>
      <c r="H16" s="26">
        <v>38.700000000000003</v>
      </c>
      <c r="I16" s="26">
        <v>39.9</v>
      </c>
      <c r="J16" s="26">
        <v>39.700000000000003</v>
      </c>
      <c r="K16" s="26">
        <v>39.1</v>
      </c>
      <c r="L16" s="26">
        <v>38.6</v>
      </c>
      <c r="N16" s="102"/>
      <c r="O16" s="102"/>
      <c r="P16" s="102"/>
      <c r="Q16" s="102"/>
      <c r="R16" s="102"/>
      <c r="S16" s="102"/>
      <c r="T16" s="102"/>
      <c r="U16" s="102"/>
      <c r="V16" s="102"/>
      <c r="W16" s="102"/>
      <c r="X16" s="102"/>
      <c r="Y16" s="102"/>
      <c r="Z16" s="102"/>
    </row>
    <row r="17" spans="1:26" ht="20.25">
      <c r="A17" s="9">
        <v>0</v>
      </c>
      <c r="B17" s="249"/>
      <c r="C17" s="249"/>
      <c r="D17" s="26">
        <v>16.600000000000001</v>
      </c>
      <c r="E17" s="26">
        <v>24.4</v>
      </c>
      <c r="F17" s="26">
        <v>32.9</v>
      </c>
      <c r="G17" s="26">
        <v>39.200000000000003</v>
      </c>
      <c r="H17" s="26">
        <v>42.5</v>
      </c>
      <c r="I17" s="26">
        <v>43.5</v>
      </c>
      <c r="J17" s="26">
        <v>42.9</v>
      </c>
      <c r="K17" s="26">
        <v>41.9</v>
      </c>
      <c r="L17" s="26">
        <v>41.3</v>
      </c>
      <c r="N17" s="102"/>
      <c r="O17" s="102"/>
      <c r="P17" s="102"/>
      <c r="Q17" s="102"/>
      <c r="R17" s="102"/>
      <c r="S17" s="102"/>
      <c r="T17" s="102"/>
      <c r="U17" s="102"/>
      <c r="V17" s="102"/>
      <c r="W17" s="102"/>
      <c r="X17" s="102"/>
      <c r="Y17" s="102"/>
      <c r="Z17" s="102"/>
    </row>
    <row r="18" spans="1:26" ht="31.5" customHeight="1">
      <c r="A18" s="17" t="s">
        <v>56</v>
      </c>
      <c r="B18" s="250"/>
      <c r="C18" s="250"/>
      <c r="D18" s="26">
        <v>11.6</v>
      </c>
      <c r="E18" s="26">
        <v>12.2</v>
      </c>
      <c r="F18" s="26">
        <v>12.9</v>
      </c>
      <c r="G18" s="26">
        <v>13.3</v>
      </c>
      <c r="H18" s="26">
        <v>13.6</v>
      </c>
      <c r="I18" s="26">
        <v>14</v>
      </c>
      <c r="J18" s="26">
        <v>14.2</v>
      </c>
      <c r="K18" s="26">
        <v>14.3</v>
      </c>
      <c r="L18" s="26">
        <v>14.4</v>
      </c>
      <c r="N18" s="102"/>
      <c r="O18" s="102"/>
      <c r="P18" s="102"/>
      <c r="Q18" s="102"/>
      <c r="R18" s="102"/>
      <c r="S18" s="102"/>
      <c r="T18" s="102"/>
      <c r="U18" s="102"/>
      <c r="V18" s="102"/>
      <c r="W18" s="102"/>
      <c r="X18" s="102"/>
      <c r="Y18" s="102"/>
      <c r="Z18" s="102"/>
    </row>
    <row r="19" spans="1:26" ht="15">
      <c r="A19" s="2"/>
      <c r="B19" s="2"/>
      <c r="C19" s="2"/>
      <c r="D19" s="2"/>
      <c r="E19" s="2"/>
      <c r="F19" s="2"/>
      <c r="G19" s="2"/>
      <c r="H19" s="2"/>
      <c r="I19" s="2"/>
      <c r="J19" s="2"/>
      <c r="K19" s="2"/>
      <c r="L19" s="2"/>
    </row>
    <row r="20" spans="1:26" ht="15" customHeight="1">
      <c r="A20" s="8" t="s">
        <v>62</v>
      </c>
      <c r="B20" s="2"/>
      <c r="C20" s="2"/>
      <c r="D20" s="2"/>
      <c r="E20" s="2"/>
      <c r="F20" s="2"/>
      <c r="G20" s="2"/>
      <c r="H20" s="2"/>
      <c r="I20" s="2"/>
      <c r="J20" s="2"/>
      <c r="K20" s="2"/>
      <c r="L20" s="2"/>
    </row>
    <row r="21" spans="1:26" ht="20.25">
      <c r="A21" s="9" t="s">
        <v>55</v>
      </c>
      <c r="B21" s="10">
        <v>2025</v>
      </c>
      <c r="C21" s="10">
        <v>2026</v>
      </c>
      <c r="D21" s="10">
        <v>2027</v>
      </c>
      <c r="E21" s="10">
        <v>2028</v>
      </c>
      <c r="F21" s="10">
        <v>2029</v>
      </c>
      <c r="G21" s="10">
        <v>2030</v>
      </c>
      <c r="H21" s="10">
        <v>2031</v>
      </c>
      <c r="I21" s="10">
        <v>2032</v>
      </c>
      <c r="J21" s="10">
        <v>2033</v>
      </c>
      <c r="K21" s="10">
        <v>2034</v>
      </c>
      <c r="L21" s="10">
        <v>2035</v>
      </c>
    </row>
    <row r="22" spans="1:26" ht="20.25">
      <c r="A22" s="9">
        <v>1</v>
      </c>
      <c r="B22" s="248">
        <v>5.3</v>
      </c>
      <c r="C22" s="26">
        <v>5.5</v>
      </c>
      <c r="D22" s="26">
        <v>5.8</v>
      </c>
      <c r="E22" s="26">
        <v>6.1</v>
      </c>
      <c r="F22" s="26">
        <v>6.4</v>
      </c>
      <c r="G22" s="26">
        <v>6.6</v>
      </c>
      <c r="H22" s="26">
        <v>6.8</v>
      </c>
      <c r="I22" s="26">
        <v>6.9</v>
      </c>
      <c r="J22" s="26">
        <v>7</v>
      </c>
      <c r="K22" s="26">
        <v>7</v>
      </c>
      <c r="L22" s="26">
        <v>7.1</v>
      </c>
      <c r="N22" s="102"/>
      <c r="O22" s="102"/>
      <c r="P22" s="102"/>
      <c r="Q22" s="102"/>
      <c r="R22" s="102"/>
      <c r="S22" s="102"/>
      <c r="T22" s="102"/>
      <c r="U22" s="102"/>
      <c r="V22" s="102"/>
      <c r="W22" s="102"/>
      <c r="X22" s="102"/>
      <c r="Y22" s="102"/>
      <c r="Z22" s="102"/>
    </row>
    <row r="23" spans="1:26" ht="20.25">
      <c r="A23" s="9">
        <v>0.9</v>
      </c>
      <c r="B23" s="249"/>
      <c r="C23" s="26">
        <v>5</v>
      </c>
      <c r="D23" s="26">
        <v>5.5</v>
      </c>
      <c r="E23" s="26">
        <v>5.9</v>
      </c>
      <c r="F23" s="26">
        <v>6.2</v>
      </c>
      <c r="G23" s="26">
        <v>6.5</v>
      </c>
      <c r="H23" s="26">
        <v>6.7</v>
      </c>
      <c r="I23" s="26">
        <v>6.8</v>
      </c>
      <c r="J23" s="26">
        <v>6.9</v>
      </c>
      <c r="K23" s="26">
        <v>7</v>
      </c>
      <c r="L23" s="26">
        <v>7</v>
      </c>
      <c r="N23" s="102"/>
      <c r="O23" s="102"/>
      <c r="P23" s="102"/>
      <c r="Q23" s="102"/>
      <c r="R23" s="102"/>
      <c r="S23" s="102"/>
      <c r="T23" s="102"/>
      <c r="U23" s="102"/>
      <c r="V23" s="102"/>
      <c r="W23" s="102"/>
      <c r="X23" s="102"/>
      <c r="Y23" s="102"/>
      <c r="Z23" s="102"/>
    </row>
    <row r="24" spans="1:26" ht="20.25">
      <c r="A24" s="9">
        <v>0.8</v>
      </c>
      <c r="B24" s="249"/>
      <c r="C24" s="26">
        <v>4.5</v>
      </c>
      <c r="D24" s="26">
        <v>5.0999999999999996</v>
      </c>
      <c r="E24" s="26">
        <v>5.5</v>
      </c>
      <c r="F24" s="26">
        <v>5.9</v>
      </c>
      <c r="G24" s="26">
        <v>6.3</v>
      </c>
      <c r="H24" s="26">
        <v>6.5</v>
      </c>
      <c r="I24" s="26">
        <v>6.6</v>
      </c>
      <c r="J24" s="26">
        <v>6.7</v>
      </c>
      <c r="K24" s="26">
        <v>6.8</v>
      </c>
      <c r="L24" s="26">
        <v>6.8</v>
      </c>
      <c r="N24" s="102"/>
      <c r="O24" s="102"/>
      <c r="P24" s="102"/>
      <c r="Q24" s="102"/>
      <c r="R24" s="102"/>
      <c r="S24" s="102"/>
      <c r="T24" s="102"/>
      <c r="U24" s="102"/>
      <c r="V24" s="102"/>
      <c r="W24" s="102"/>
      <c r="X24" s="102"/>
      <c r="Y24" s="102"/>
      <c r="Z24" s="102"/>
    </row>
    <row r="25" spans="1:26" ht="20.25">
      <c r="A25" s="9">
        <v>0.7</v>
      </c>
      <c r="B25" s="249"/>
      <c r="C25" s="26">
        <v>4</v>
      </c>
      <c r="D25" s="26">
        <v>4.5999999999999996</v>
      </c>
      <c r="E25" s="26">
        <v>5.2</v>
      </c>
      <c r="F25" s="26">
        <v>5.6</v>
      </c>
      <c r="G25" s="26">
        <v>5.9</v>
      </c>
      <c r="H25" s="26">
        <v>6.1</v>
      </c>
      <c r="I25" s="26">
        <v>6.3</v>
      </c>
      <c r="J25" s="26">
        <v>6.3</v>
      </c>
      <c r="K25" s="26">
        <v>6.4</v>
      </c>
      <c r="L25" s="26">
        <v>6.4</v>
      </c>
      <c r="N25" s="102"/>
      <c r="O25" s="102"/>
      <c r="P25" s="102"/>
      <c r="Q25" s="102"/>
      <c r="R25" s="102"/>
      <c r="S25" s="102"/>
      <c r="T25" s="102"/>
      <c r="U25" s="102"/>
      <c r="V25" s="102"/>
      <c r="W25" s="102"/>
      <c r="X25" s="102"/>
      <c r="Y25" s="102"/>
      <c r="Z25" s="102"/>
    </row>
    <row r="26" spans="1:26" ht="20.25">
      <c r="A26" s="9">
        <v>0.6</v>
      </c>
      <c r="B26" s="249"/>
      <c r="C26" s="26">
        <v>3.5</v>
      </c>
      <c r="D26" s="26">
        <v>4.0999999999999996</v>
      </c>
      <c r="E26" s="26">
        <v>4.7</v>
      </c>
      <c r="F26" s="26">
        <v>5.0999999999999996</v>
      </c>
      <c r="G26" s="26">
        <v>5.5</v>
      </c>
      <c r="H26" s="26">
        <v>5.7</v>
      </c>
      <c r="I26" s="26">
        <v>5.8</v>
      </c>
      <c r="J26" s="26">
        <v>5.9</v>
      </c>
      <c r="K26" s="26">
        <v>5.9</v>
      </c>
      <c r="L26" s="26">
        <v>5.9</v>
      </c>
      <c r="N26" s="102"/>
      <c r="O26" s="102"/>
      <c r="P26" s="102"/>
      <c r="Q26" s="102"/>
      <c r="R26" s="102"/>
      <c r="S26" s="102"/>
      <c r="T26" s="102"/>
      <c r="U26" s="102"/>
      <c r="V26" s="102"/>
      <c r="W26" s="102"/>
      <c r="X26" s="102"/>
      <c r="Y26" s="102"/>
      <c r="Z26" s="102"/>
    </row>
    <row r="27" spans="1:26" ht="20.25">
      <c r="A27" s="9">
        <v>0.5</v>
      </c>
      <c r="B27" s="249"/>
      <c r="C27" s="26">
        <v>2.9</v>
      </c>
      <c r="D27" s="26">
        <v>3.6</v>
      </c>
      <c r="E27" s="26">
        <v>4.0999999999999996</v>
      </c>
      <c r="F27" s="26">
        <v>4.5999999999999996</v>
      </c>
      <c r="G27" s="26">
        <v>4.9000000000000004</v>
      </c>
      <c r="H27" s="26">
        <v>5.0999999999999996</v>
      </c>
      <c r="I27" s="26">
        <v>5.2</v>
      </c>
      <c r="J27" s="26">
        <v>5.2</v>
      </c>
      <c r="K27" s="26">
        <v>5.2</v>
      </c>
      <c r="L27" s="26">
        <v>5.3</v>
      </c>
      <c r="N27" s="102"/>
      <c r="O27" s="102"/>
      <c r="P27" s="102"/>
      <c r="Q27" s="102"/>
      <c r="R27" s="102"/>
      <c r="S27" s="102"/>
      <c r="T27" s="102"/>
      <c r="U27" s="102"/>
      <c r="V27" s="102"/>
      <c r="W27" s="102"/>
      <c r="X27" s="102"/>
      <c r="Y27" s="102"/>
      <c r="Z27" s="102"/>
    </row>
    <row r="28" spans="1:26" ht="20.25">
      <c r="A28" s="9">
        <v>0.4</v>
      </c>
      <c r="B28" s="249"/>
      <c r="C28" s="26">
        <v>2.4</v>
      </c>
      <c r="D28" s="26">
        <v>3</v>
      </c>
      <c r="E28" s="26">
        <v>3.5</v>
      </c>
      <c r="F28" s="26">
        <v>3.9</v>
      </c>
      <c r="G28" s="26">
        <v>4.2</v>
      </c>
      <c r="H28" s="26">
        <v>4.4000000000000004</v>
      </c>
      <c r="I28" s="26">
        <v>4.4000000000000004</v>
      </c>
      <c r="J28" s="26">
        <v>4.4000000000000004</v>
      </c>
      <c r="K28" s="26">
        <v>4.5</v>
      </c>
      <c r="L28" s="26">
        <v>4.5</v>
      </c>
      <c r="N28" s="102"/>
      <c r="O28" s="102"/>
      <c r="P28" s="102"/>
      <c r="Q28" s="102"/>
      <c r="R28" s="102"/>
      <c r="S28" s="102"/>
      <c r="T28" s="102"/>
      <c r="U28" s="102"/>
      <c r="V28" s="102"/>
      <c r="W28" s="102"/>
      <c r="X28" s="102"/>
      <c r="Y28" s="102"/>
      <c r="Z28" s="102"/>
    </row>
    <row r="29" spans="1:26" ht="20.25">
      <c r="A29" s="9">
        <v>0.3</v>
      </c>
      <c r="B29" s="249"/>
      <c r="C29" s="26">
        <v>1.8</v>
      </c>
      <c r="D29" s="26">
        <v>2.2999999999999998</v>
      </c>
      <c r="E29" s="26">
        <v>2.8</v>
      </c>
      <c r="F29" s="26">
        <v>3.1</v>
      </c>
      <c r="G29" s="26">
        <v>3.4</v>
      </c>
      <c r="H29" s="26">
        <v>3.5</v>
      </c>
      <c r="I29" s="26">
        <v>3.5</v>
      </c>
      <c r="J29" s="26">
        <v>3.5</v>
      </c>
      <c r="K29" s="26">
        <v>3.5</v>
      </c>
      <c r="L29" s="26">
        <v>3.5</v>
      </c>
      <c r="N29" s="102"/>
      <c r="O29" s="102"/>
      <c r="P29" s="102"/>
      <c r="Q29" s="102"/>
      <c r="R29" s="102"/>
      <c r="S29" s="102"/>
      <c r="T29" s="102"/>
      <c r="U29" s="102"/>
      <c r="V29" s="102"/>
      <c r="W29" s="102"/>
      <c r="X29" s="102"/>
      <c r="Y29" s="102"/>
      <c r="Z29" s="102"/>
    </row>
    <row r="30" spans="1:26" ht="20.25">
      <c r="A30" s="9">
        <v>0.2</v>
      </c>
      <c r="B30" s="249"/>
      <c r="C30" s="26">
        <v>1.2</v>
      </c>
      <c r="D30" s="26">
        <v>1.6</v>
      </c>
      <c r="E30" s="26">
        <v>2</v>
      </c>
      <c r="F30" s="26">
        <v>2.2000000000000002</v>
      </c>
      <c r="G30" s="26">
        <v>2.4</v>
      </c>
      <c r="H30" s="26">
        <v>2.5</v>
      </c>
      <c r="I30" s="26">
        <v>2.5</v>
      </c>
      <c r="J30" s="26">
        <v>2.5</v>
      </c>
      <c r="K30" s="26">
        <v>2.5</v>
      </c>
      <c r="L30" s="26">
        <v>2.5</v>
      </c>
      <c r="N30" s="102"/>
      <c r="O30" s="102"/>
      <c r="P30" s="102"/>
      <c r="Q30" s="102"/>
      <c r="R30" s="102"/>
      <c r="S30" s="102"/>
      <c r="T30" s="102"/>
      <c r="U30" s="102"/>
      <c r="V30" s="102"/>
      <c r="W30" s="102"/>
      <c r="X30" s="102"/>
      <c r="Y30" s="102"/>
      <c r="Z30" s="102"/>
    </row>
    <row r="31" spans="1:26" ht="20.25">
      <c r="A31" s="9">
        <v>0.1</v>
      </c>
      <c r="B31" s="249"/>
      <c r="C31" s="26">
        <v>0.6</v>
      </c>
      <c r="D31" s="26">
        <v>0.8</v>
      </c>
      <c r="E31" s="26">
        <v>1</v>
      </c>
      <c r="F31" s="26">
        <v>1.2</v>
      </c>
      <c r="G31" s="26">
        <v>1.3</v>
      </c>
      <c r="H31" s="26">
        <v>1.3</v>
      </c>
      <c r="I31" s="26">
        <v>1.3</v>
      </c>
      <c r="J31" s="26">
        <v>1.3</v>
      </c>
      <c r="K31" s="26">
        <v>1.3</v>
      </c>
      <c r="L31" s="26">
        <v>1.3</v>
      </c>
      <c r="N31" s="102"/>
      <c r="O31" s="102"/>
      <c r="P31" s="102"/>
      <c r="Q31" s="102"/>
      <c r="R31" s="102"/>
      <c r="S31" s="102"/>
      <c r="T31" s="102"/>
      <c r="U31" s="102"/>
      <c r="V31" s="102"/>
      <c r="W31" s="102"/>
      <c r="X31" s="102"/>
      <c r="Y31" s="102"/>
      <c r="Z31" s="102"/>
    </row>
    <row r="32" spans="1:26" ht="20.25">
      <c r="A32" s="9">
        <v>0</v>
      </c>
      <c r="B32" s="249"/>
      <c r="C32" s="26">
        <v>0</v>
      </c>
      <c r="D32" s="26">
        <v>0</v>
      </c>
      <c r="E32" s="26">
        <v>0</v>
      </c>
      <c r="F32" s="26">
        <v>0</v>
      </c>
      <c r="G32" s="26">
        <v>0</v>
      </c>
      <c r="H32" s="26">
        <v>0</v>
      </c>
      <c r="I32" s="26">
        <v>0</v>
      </c>
      <c r="J32" s="26">
        <v>0</v>
      </c>
      <c r="K32" s="26">
        <v>0</v>
      </c>
      <c r="L32" s="26">
        <v>0</v>
      </c>
      <c r="N32" s="102"/>
      <c r="O32" s="102"/>
      <c r="P32" s="102"/>
      <c r="Q32" s="102"/>
      <c r="R32" s="102"/>
      <c r="S32" s="102"/>
      <c r="T32" s="102"/>
      <c r="U32" s="102"/>
      <c r="V32" s="102"/>
      <c r="W32" s="102"/>
      <c r="X32" s="102"/>
      <c r="Y32" s="102"/>
      <c r="Z32" s="102"/>
    </row>
    <row r="33" spans="1:26" ht="31.5">
      <c r="A33" s="17" t="s">
        <v>56</v>
      </c>
      <c r="B33" s="250"/>
      <c r="C33" s="26">
        <v>5.8</v>
      </c>
      <c r="D33" s="26">
        <v>6.1</v>
      </c>
      <c r="E33" s="26">
        <v>6.3</v>
      </c>
      <c r="F33" s="26">
        <v>6.5</v>
      </c>
      <c r="G33" s="26">
        <v>6.7</v>
      </c>
      <c r="H33" s="26">
        <v>6.8</v>
      </c>
      <c r="I33" s="26">
        <v>6.9</v>
      </c>
      <c r="J33" s="26">
        <v>6.9</v>
      </c>
      <c r="K33" s="26">
        <v>7</v>
      </c>
      <c r="L33" s="26">
        <v>7</v>
      </c>
      <c r="N33" s="102"/>
      <c r="O33" s="102"/>
      <c r="P33" s="102"/>
      <c r="Q33" s="102"/>
      <c r="R33" s="102"/>
      <c r="S33" s="102"/>
      <c r="T33" s="102"/>
      <c r="U33" s="102"/>
      <c r="V33" s="102"/>
      <c r="W33" s="102"/>
      <c r="X33" s="102"/>
      <c r="Y33" s="102"/>
      <c r="Z33" s="102"/>
    </row>
    <row r="34" spans="1:26" ht="15">
      <c r="A34" s="43" t="s">
        <v>63</v>
      </c>
      <c r="B34" s="2"/>
      <c r="C34" s="2"/>
      <c r="D34" s="2"/>
      <c r="E34" s="2"/>
      <c r="F34" s="2"/>
      <c r="G34" s="2"/>
      <c r="H34" s="2"/>
      <c r="I34" s="2"/>
      <c r="J34" s="2"/>
      <c r="K34" s="2"/>
      <c r="L34" s="2"/>
    </row>
    <row r="35" spans="1:26" ht="15">
      <c r="A35" s="136" t="s">
        <v>64</v>
      </c>
      <c r="B35" s="2"/>
      <c r="C35" s="2"/>
      <c r="D35" s="2"/>
      <c r="E35" s="2"/>
      <c r="F35" s="2"/>
      <c r="G35" s="2"/>
      <c r="H35" s="2"/>
      <c r="I35" s="2"/>
      <c r="J35" s="2"/>
      <c r="K35" s="2"/>
      <c r="L35" s="2"/>
    </row>
    <row r="36" spans="1:26" ht="15">
      <c r="A36" s="3"/>
      <c r="B36" s="2"/>
      <c r="C36" s="2"/>
      <c r="D36" s="2"/>
      <c r="E36" s="2"/>
      <c r="F36" s="2"/>
      <c r="G36" s="2"/>
      <c r="H36" s="2"/>
      <c r="I36" s="2"/>
      <c r="J36" s="2"/>
      <c r="K36" s="2"/>
      <c r="L36" s="2"/>
    </row>
    <row r="37" spans="1:26" ht="15">
      <c r="A37" s="3"/>
      <c r="B37" s="2"/>
      <c r="C37" s="2"/>
      <c r="D37" s="2"/>
      <c r="E37" s="2"/>
      <c r="F37" s="2"/>
      <c r="G37" s="2"/>
      <c r="H37" s="2"/>
      <c r="I37" s="2"/>
      <c r="J37" s="2"/>
      <c r="K37" s="2"/>
      <c r="L37" s="2"/>
    </row>
  </sheetData>
  <mergeCells count="3">
    <mergeCell ref="B22:B33"/>
    <mergeCell ref="C7:C18"/>
    <mergeCell ref="B7:B18"/>
  </mergeCells>
  <phoneticPr fontId="3"/>
  <conditionalFormatting sqref="B7:L7 D8:L18">
    <cfRule type="colorScale" priority="17">
      <colorScale>
        <cfvo type="min"/>
        <cfvo type="max"/>
        <color theme="0"/>
        <color rgb="FF00B0F0"/>
      </colorScale>
    </cfRule>
  </conditionalFormatting>
  <conditionalFormatting sqref="B22:L22 C23:L33">
    <cfRule type="colorScale" priority="18">
      <colorScale>
        <cfvo type="min"/>
        <cfvo type="max"/>
        <color theme="0"/>
        <color rgb="FF92D050"/>
      </colorScale>
    </cfRule>
    <cfRule type="colorScale" priority="19">
      <colorScale>
        <cfvo type="min"/>
        <cfvo type="max"/>
        <color theme="0"/>
        <color rgb="FF00B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267D-E5F9-433E-B2E0-E302BA590F20}">
  <dimension ref="A1:H13"/>
  <sheetViews>
    <sheetView workbookViewId="0">
      <selection activeCell="A2" sqref="A2"/>
    </sheetView>
  </sheetViews>
  <sheetFormatPr defaultColWidth="9" defaultRowHeight="15"/>
  <cols>
    <col min="1" max="1" width="12.375" style="2" customWidth="1"/>
    <col min="2" max="3" width="9" style="2"/>
    <col min="4" max="4" width="11.375" style="2" bestFit="1" customWidth="1"/>
    <col min="5" max="5" width="12.625" style="2" bestFit="1" customWidth="1"/>
    <col min="6" max="16384" width="9" style="2"/>
  </cols>
  <sheetData>
    <row r="1" spans="1:8">
      <c r="A1" s="2"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8">
      <c r="A3" s="1" t="s">
        <v>65</v>
      </c>
      <c r="B3" s="7"/>
      <c r="C3" s="7"/>
      <c r="D3" s="1"/>
      <c r="E3" s="1"/>
      <c r="F3" s="1"/>
      <c r="G3" s="1"/>
    </row>
    <row r="4" spans="1:8">
      <c r="B4" s="4" t="s">
        <v>66</v>
      </c>
      <c r="C4" s="4" t="s">
        <v>67</v>
      </c>
      <c r="D4" s="4" t="s">
        <v>68</v>
      </c>
      <c r="E4" s="97" t="s">
        <v>69</v>
      </c>
      <c r="F4" s="19" t="s">
        <v>70</v>
      </c>
      <c r="G4" s="33" t="s">
        <v>71</v>
      </c>
    </row>
    <row r="5" spans="1:8" ht="18" customHeight="1">
      <c r="A5" s="139" t="s">
        <v>72</v>
      </c>
      <c r="B5" s="96" t="s">
        <v>73</v>
      </c>
      <c r="C5" s="96" t="s">
        <v>74</v>
      </c>
      <c r="D5" s="96" t="s">
        <v>75</v>
      </c>
      <c r="E5" s="98" t="s">
        <v>76</v>
      </c>
      <c r="F5" s="98" t="s">
        <v>77</v>
      </c>
      <c r="G5" s="18"/>
      <c r="H5" s="140"/>
    </row>
    <row r="6" spans="1:8">
      <c r="A6" s="13" t="s">
        <v>78</v>
      </c>
      <c r="B6" s="142">
        <v>0.75</v>
      </c>
      <c r="C6" s="141">
        <v>0.28999999999999998</v>
      </c>
      <c r="D6" s="142">
        <v>0.32</v>
      </c>
      <c r="E6" s="141">
        <v>117</v>
      </c>
      <c r="F6" s="141">
        <v>0.4</v>
      </c>
      <c r="G6" s="141">
        <v>0</v>
      </c>
    </row>
    <row r="7" spans="1:8">
      <c r="A7" s="13" t="s">
        <v>79</v>
      </c>
      <c r="B7" s="142">
        <v>1</v>
      </c>
      <c r="C7" s="141">
        <v>0.39</v>
      </c>
      <c r="D7" s="142">
        <v>0.42</v>
      </c>
      <c r="E7" s="141">
        <v>216</v>
      </c>
      <c r="F7" s="141">
        <v>0.4</v>
      </c>
      <c r="G7" s="141">
        <v>0</v>
      </c>
    </row>
    <row r="8" spans="1:8">
      <c r="A8" s="13" t="s">
        <v>80</v>
      </c>
      <c r="B8" s="142">
        <v>0.71</v>
      </c>
      <c r="C8" s="141">
        <v>0.28000000000000003</v>
      </c>
      <c r="D8" s="142">
        <v>0.3</v>
      </c>
      <c r="E8" s="141">
        <v>383</v>
      </c>
      <c r="F8" s="141">
        <v>0.4</v>
      </c>
      <c r="G8" s="142">
        <v>1</v>
      </c>
    </row>
    <row r="9" spans="1:8">
      <c r="A9" s="13" t="s">
        <v>81</v>
      </c>
      <c r="B9" s="142">
        <v>0.69</v>
      </c>
      <c r="C9" s="141">
        <v>0.27</v>
      </c>
      <c r="D9" s="142">
        <v>0.28999999999999998</v>
      </c>
      <c r="E9" s="141">
        <v>496</v>
      </c>
      <c r="F9" s="141">
        <v>0.4</v>
      </c>
      <c r="G9" s="142">
        <v>1</v>
      </c>
    </row>
    <row r="10" spans="1:8">
      <c r="A10" s="12" t="s">
        <v>82</v>
      </c>
      <c r="B10" s="143">
        <v>0.69</v>
      </c>
      <c r="C10" s="144">
        <v>0.27</v>
      </c>
      <c r="D10" s="143">
        <v>0.28999999999999998</v>
      </c>
      <c r="E10" s="144">
        <v>627</v>
      </c>
      <c r="F10" s="144">
        <v>0.4</v>
      </c>
      <c r="G10" s="143">
        <v>1</v>
      </c>
    </row>
    <row r="11" spans="1:8" ht="15.75">
      <c r="A11" s="14" t="s">
        <v>83</v>
      </c>
      <c r="B11" s="15"/>
      <c r="C11" s="15"/>
      <c r="D11" s="16"/>
      <c r="E11" s="16"/>
      <c r="F11" s="16"/>
      <c r="G11" s="16"/>
    </row>
    <row r="12" spans="1:8" ht="15.75">
      <c r="A12" s="14" t="s">
        <v>84</v>
      </c>
      <c r="B12" s="15"/>
      <c r="C12" s="15"/>
      <c r="D12" s="16"/>
      <c r="E12" s="16"/>
      <c r="F12" s="16"/>
      <c r="G12" s="16"/>
    </row>
    <row r="13" spans="1:8">
      <c r="A13" s="14" t="s">
        <v>85</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61"/>
  <sheetViews>
    <sheetView workbookViewId="0">
      <selection activeCell="A2" sqref="A2"/>
    </sheetView>
  </sheetViews>
  <sheetFormatPr defaultColWidth="9" defaultRowHeight="15"/>
  <cols>
    <col min="1" max="1" width="12.375" style="2" customWidth="1"/>
    <col min="2" max="16384" width="9" style="2"/>
  </cols>
  <sheetData>
    <row r="1" spans="1:31">
      <c r="A1" s="2"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31">
      <c r="A3" s="5" t="s">
        <v>86</v>
      </c>
    </row>
    <row r="5" spans="1:31">
      <c r="A5" s="61" t="s">
        <v>87</v>
      </c>
      <c r="B5" s="62"/>
      <c r="C5" s="62"/>
      <c r="D5" s="62"/>
      <c r="E5" s="62"/>
      <c r="F5" s="62"/>
      <c r="G5" s="62"/>
      <c r="H5" s="62"/>
      <c r="I5" s="62"/>
      <c r="J5" s="62"/>
      <c r="K5" s="62"/>
      <c r="L5" s="62"/>
      <c r="M5" s="62"/>
      <c r="N5" s="62"/>
      <c r="O5" s="62"/>
    </row>
    <row r="6" spans="1:31">
      <c r="A6" s="63" t="s">
        <v>88</v>
      </c>
      <c r="B6" s="64">
        <v>1995</v>
      </c>
      <c r="C6" s="64">
        <v>1996</v>
      </c>
      <c r="D6" s="64">
        <v>1997</v>
      </c>
      <c r="E6" s="64">
        <v>1998</v>
      </c>
      <c r="F6" s="64">
        <v>1999</v>
      </c>
      <c r="G6" s="64">
        <v>2000</v>
      </c>
      <c r="H6" s="64">
        <v>2001</v>
      </c>
      <c r="I6" s="64">
        <v>2002</v>
      </c>
      <c r="J6" s="64">
        <v>2003</v>
      </c>
      <c r="K6" s="64">
        <v>2004</v>
      </c>
      <c r="L6" s="64">
        <v>2005</v>
      </c>
      <c r="M6" s="64">
        <v>2006</v>
      </c>
      <c r="N6" s="64">
        <v>2007</v>
      </c>
      <c r="O6" s="64">
        <v>2008</v>
      </c>
      <c r="P6" s="64">
        <v>2009</v>
      </c>
      <c r="Q6" s="64">
        <v>2010</v>
      </c>
      <c r="R6" s="64">
        <v>2011</v>
      </c>
      <c r="S6" s="64">
        <v>2012</v>
      </c>
      <c r="T6" s="64">
        <v>2013</v>
      </c>
      <c r="U6" s="64">
        <v>2014</v>
      </c>
      <c r="V6" s="64">
        <v>2015</v>
      </c>
      <c r="W6" s="64">
        <v>2016</v>
      </c>
      <c r="X6" s="64">
        <v>2017</v>
      </c>
      <c r="Y6" s="64">
        <v>2018</v>
      </c>
      <c r="Z6" s="64">
        <v>2019</v>
      </c>
      <c r="AA6" s="64">
        <v>2020</v>
      </c>
      <c r="AB6" s="64">
        <v>2021</v>
      </c>
      <c r="AC6" s="64">
        <v>2022</v>
      </c>
      <c r="AD6" s="64">
        <v>2023</v>
      </c>
      <c r="AE6" s="64">
        <v>2024</v>
      </c>
    </row>
    <row r="7" spans="1:31">
      <c r="A7" s="65" t="s">
        <v>89</v>
      </c>
      <c r="B7" s="66">
        <v>166</v>
      </c>
      <c r="C7" s="66">
        <v>679.8</v>
      </c>
      <c r="D7" s="66">
        <v>149.19999999999999</v>
      </c>
      <c r="E7" s="66">
        <v>8.6999999999999993</v>
      </c>
      <c r="F7" s="66">
        <v>240</v>
      </c>
      <c r="G7" s="66">
        <v>122.7</v>
      </c>
      <c r="H7" s="66">
        <v>135.9</v>
      </c>
      <c r="I7" s="66">
        <v>196.9</v>
      </c>
      <c r="J7" s="66">
        <v>48.1</v>
      </c>
      <c r="K7" s="66">
        <v>633.29999999999995</v>
      </c>
      <c r="L7" s="66">
        <v>93.9</v>
      </c>
      <c r="M7" s="66">
        <v>73.3</v>
      </c>
      <c r="N7" s="66">
        <v>128.69999999999999</v>
      </c>
      <c r="O7" s="66">
        <v>78.2</v>
      </c>
      <c r="P7" s="66">
        <v>317.39999999999998</v>
      </c>
      <c r="Q7" s="66">
        <v>82.8</v>
      </c>
      <c r="R7" s="66">
        <v>157.9</v>
      </c>
      <c r="S7" s="66">
        <v>135.6</v>
      </c>
      <c r="T7" s="66">
        <v>66.7</v>
      </c>
      <c r="U7" s="66">
        <v>212.6</v>
      </c>
      <c r="V7" s="66">
        <v>91.2</v>
      </c>
      <c r="W7" s="66">
        <v>110.5</v>
      </c>
      <c r="X7" s="66">
        <v>79.8</v>
      </c>
      <c r="Y7" s="66">
        <v>119.7</v>
      </c>
      <c r="Z7" s="66">
        <v>49.2</v>
      </c>
      <c r="AA7" s="66">
        <v>94.7</v>
      </c>
      <c r="AB7" s="66">
        <v>57.7</v>
      </c>
      <c r="AC7" s="66">
        <v>153.19999999999999</v>
      </c>
      <c r="AD7" s="66">
        <v>147.19999999999999</v>
      </c>
      <c r="AE7" s="66">
        <v>36.1</v>
      </c>
    </row>
    <row r="8" spans="1:31">
      <c r="A8" s="65" t="s">
        <v>90</v>
      </c>
      <c r="B8" s="66">
        <v>172.4</v>
      </c>
      <c r="C8" s="66">
        <v>190.1</v>
      </c>
      <c r="D8" s="66">
        <v>302.5</v>
      </c>
      <c r="E8" s="66">
        <v>73.5</v>
      </c>
      <c r="F8" s="66">
        <v>130.30000000000001</v>
      </c>
      <c r="G8" s="66">
        <v>124</v>
      </c>
      <c r="H8" s="66">
        <v>124.2</v>
      </c>
      <c r="I8" s="66">
        <v>105.3</v>
      </c>
      <c r="J8" s="66">
        <v>143.1</v>
      </c>
      <c r="K8" s="66">
        <v>135.1</v>
      </c>
      <c r="L8" s="66">
        <v>383.2</v>
      </c>
      <c r="M8" s="66">
        <v>112.2</v>
      </c>
      <c r="N8" s="66">
        <v>55.2</v>
      </c>
      <c r="O8" s="66">
        <v>227.1</v>
      </c>
      <c r="P8" s="66">
        <v>92.2</v>
      </c>
      <c r="Q8" s="66">
        <v>369.4</v>
      </c>
      <c r="R8" s="66">
        <v>75.8</v>
      </c>
      <c r="S8" s="66">
        <v>84.9</v>
      </c>
      <c r="T8" s="66">
        <v>71.099999999999994</v>
      </c>
      <c r="U8" s="66">
        <v>111.2</v>
      </c>
      <c r="V8" s="66">
        <v>100.6</v>
      </c>
      <c r="W8" s="66">
        <v>78</v>
      </c>
      <c r="X8" s="66">
        <v>61.9</v>
      </c>
      <c r="Y8" s="66">
        <v>68.099999999999994</v>
      </c>
      <c r="Z8" s="66">
        <v>43</v>
      </c>
      <c r="AA8" s="66">
        <v>107.1</v>
      </c>
      <c r="AB8" s="66">
        <v>51.2</v>
      </c>
      <c r="AC8" s="66">
        <v>62</v>
      </c>
      <c r="AD8" s="66">
        <v>31.9</v>
      </c>
      <c r="AE8" s="66">
        <v>27.7</v>
      </c>
    </row>
    <row r="9" spans="1:31">
      <c r="A9" s="65" t="s">
        <v>91</v>
      </c>
      <c r="B9" s="66">
        <v>47.6</v>
      </c>
      <c r="C9" s="66">
        <v>27</v>
      </c>
      <c r="D9" s="66">
        <v>51.1</v>
      </c>
      <c r="E9" s="66">
        <v>39.799999999999997</v>
      </c>
      <c r="F9" s="66">
        <v>38.4</v>
      </c>
      <c r="G9" s="66">
        <v>63.5</v>
      </c>
      <c r="H9" s="66">
        <v>52.5</v>
      </c>
      <c r="I9" s="66">
        <v>39.700000000000003</v>
      </c>
      <c r="J9" s="66">
        <v>108.5</v>
      </c>
      <c r="K9" s="66">
        <v>53.3</v>
      </c>
      <c r="L9" s="66">
        <v>133.19999999999999</v>
      </c>
      <c r="M9" s="66">
        <v>290.3</v>
      </c>
      <c r="N9" s="66">
        <v>42.6</v>
      </c>
      <c r="O9" s="66">
        <v>72.900000000000006</v>
      </c>
      <c r="P9" s="66">
        <v>121</v>
      </c>
      <c r="Q9" s="66">
        <v>56.7</v>
      </c>
      <c r="R9" s="66">
        <v>239.2</v>
      </c>
      <c r="S9" s="66">
        <v>82.7</v>
      </c>
      <c r="T9" s="66">
        <v>76.099999999999994</v>
      </c>
      <c r="U9" s="66">
        <v>60.6</v>
      </c>
      <c r="V9" s="66">
        <v>52.1</v>
      </c>
      <c r="W9" s="66">
        <v>53.5</v>
      </c>
      <c r="X9" s="66">
        <v>16.100000000000001</v>
      </c>
      <c r="Y9" s="66">
        <v>28.9</v>
      </c>
      <c r="Z9" s="66">
        <v>20.9</v>
      </c>
      <c r="AA9" s="66">
        <v>20.8</v>
      </c>
      <c r="AB9" s="66">
        <v>11.8</v>
      </c>
      <c r="AC9" s="66">
        <v>24.6</v>
      </c>
      <c r="AD9" s="66">
        <v>13.3</v>
      </c>
      <c r="AE9" s="66">
        <v>13.1</v>
      </c>
    </row>
    <row r="10" spans="1:31">
      <c r="A10" s="65" t="s">
        <v>92</v>
      </c>
      <c r="B10" s="66">
        <v>7.6</v>
      </c>
      <c r="C10" s="66">
        <v>4.7</v>
      </c>
      <c r="D10" s="66">
        <v>8.8000000000000007</v>
      </c>
      <c r="E10" s="66">
        <v>5.5</v>
      </c>
      <c r="F10" s="66">
        <v>6.5</v>
      </c>
      <c r="G10" s="66">
        <v>14.5</v>
      </c>
      <c r="H10" s="66">
        <v>13.3</v>
      </c>
      <c r="I10" s="66">
        <v>32.799999999999997</v>
      </c>
      <c r="J10" s="66">
        <v>30.8</v>
      </c>
      <c r="K10" s="66">
        <v>9.3000000000000007</v>
      </c>
      <c r="L10" s="66">
        <v>18.2</v>
      </c>
      <c r="M10" s="66">
        <v>28.2</v>
      </c>
      <c r="N10" s="66">
        <v>113.6</v>
      </c>
      <c r="O10" s="66">
        <v>48.2</v>
      </c>
      <c r="P10" s="66">
        <v>40.4</v>
      </c>
      <c r="Q10" s="66">
        <v>33.799999999999997</v>
      </c>
      <c r="R10" s="66">
        <v>31.9</v>
      </c>
      <c r="S10" s="66">
        <v>81.599999999999994</v>
      </c>
      <c r="T10" s="66">
        <v>44</v>
      </c>
      <c r="U10" s="66">
        <v>54</v>
      </c>
      <c r="V10" s="66">
        <v>36.799999999999997</v>
      </c>
      <c r="W10" s="66">
        <v>21.1</v>
      </c>
      <c r="X10" s="66">
        <v>18.600000000000001</v>
      </c>
      <c r="Y10" s="66">
        <v>7.9</v>
      </c>
      <c r="Z10" s="66">
        <v>13.2</v>
      </c>
      <c r="AA10" s="66">
        <v>14.8</v>
      </c>
      <c r="AB10" s="66">
        <v>8.1</v>
      </c>
      <c r="AC10" s="66">
        <v>6.9</v>
      </c>
      <c r="AD10" s="66">
        <v>5.8</v>
      </c>
      <c r="AE10" s="66">
        <v>6.3</v>
      </c>
    </row>
    <row r="11" spans="1:31">
      <c r="A11" s="65" t="s">
        <v>93</v>
      </c>
      <c r="B11" s="66">
        <v>1.8</v>
      </c>
      <c r="C11" s="66">
        <v>1.4</v>
      </c>
      <c r="D11" s="66">
        <v>2.4</v>
      </c>
      <c r="E11" s="66">
        <v>1.5</v>
      </c>
      <c r="F11" s="66">
        <v>2.1</v>
      </c>
      <c r="G11" s="66">
        <v>4</v>
      </c>
      <c r="H11" s="66">
        <v>4.4000000000000004</v>
      </c>
      <c r="I11" s="66">
        <v>13.1</v>
      </c>
      <c r="J11" s="66">
        <v>5.4</v>
      </c>
      <c r="K11" s="66">
        <v>3.7</v>
      </c>
      <c r="L11" s="66">
        <v>5.6</v>
      </c>
      <c r="M11" s="66">
        <v>8.5</v>
      </c>
      <c r="N11" s="66">
        <v>5.2</v>
      </c>
      <c r="O11" s="66">
        <v>28.6</v>
      </c>
      <c r="P11" s="66">
        <v>32.5</v>
      </c>
      <c r="Q11" s="66">
        <v>21.2</v>
      </c>
      <c r="R11" s="66">
        <v>17.5</v>
      </c>
      <c r="S11" s="66">
        <v>18.100000000000001</v>
      </c>
      <c r="T11" s="66">
        <v>31.2</v>
      </c>
      <c r="U11" s="66">
        <v>25.6</v>
      </c>
      <c r="V11" s="66">
        <v>16</v>
      </c>
      <c r="W11" s="66">
        <v>8.1</v>
      </c>
      <c r="X11" s="66">
        <v>10.8</v>
      </c>
      <c r="Y11" s="66">
        <v>7.6</v>
      </c>
      <c r="Z11" s="66">
        <v>7.7</v>
      </c>
      <c r="AA11" s="66">
        <v>14.9</v>
      </c>
      <c r="AB11" s="66">
        <v>10</v>
      </c>
      <c r="AC11" s="66">
        <v>8.1</v>
      </c>
      <c r="AD11" s="66">
        <v>5.4</v>
      </c>
      <c r="AE11" s="66">
        <v>3.6</v>
      </c>
    </row>
    <row r="12" spans="1:31">
      <c r="A12" s="67" t="s">
        <v>94</v>
      </c>
      <c r="B12" s="68">
        <v>395.4</v>
      </c>
      <c r="C12" s="68">
        <v>902.9</v>
      </c>
      <c r="D12" s="68">
        <v>514</v>
      </c>
      <c r="E12" s="68">
        <v>129</v>
      </c>
      <c r="F12" s="68">
        <v>417.3</v>
      </c>
      <c r="G12" s="68">
        <v>328.7</v>
      </c>
      <c r="H12" s="68">
        <v>330.3</v>
      </c>
      <c r="I12" s="68">
        <v>387.9</v>
      </c>
      <c r="J12" s="68">
        <v>335.8</v>
      </c>
      <c r="K12" s="68">
        <v>834.6</v>
      </c>
      <c r="L12" s="68">
        <v>634</v>
      </c>
      <c r="M12" s="68">
        <v>512.5</v>
      </c>
      <c r="N12" s="68">
        <v>345.2</v>
      </c>
      <c r="O12" s="68">
        <v>455</v>
      </c>
      <c r="P12" s="68">
        <v>603.5</v>
      </c>
      <c r="Q12" s="68">
        <v>563.9</v>
      </c>
      <c r="R12" s="68">
        <v>522.20000000000005</v>
      </c>
      <c r="S12" s="68">
        <v>402.9</v>
      </c>
      <c r="T12" s="68">
        <v>289</v>
      </c>
      <c r="U12" s="68">
        <v>464</v>
      </c>
      <c r="V12" s="68">
        <v>296.7</v>
      </c>
      <c r="W12" s="68">
        <v>271.2</v>
      </c>
      <c r="X12" s="68">
        <v>187.2</v>
      </c>
      <c r="Y12" s="68">
        <v>232.2</v>
      </c>
      <c r="Z12" s="68">
        <v>134.1</v>
      </c>
      <c r="AA12" s="68">
        <v>252.2</v>
      </c>
      <c r="AB12" s="68">
        <v>138.69999999999999</v>
      </c>
      <c r="AC12" s="68">
        <v>254.7</v>
      </c>
      <c r="AD12" s="68">
        <v>203.6</v>
      </c>
      <c r="AE12" s="68">
        <v>86.8</v>
      </c>
    </row>
    <row r="13" spans="1:31">
      <c r="A13" s="62"/>
      <c r="B13" s="62"/>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row>
    <row r="14" spans="1:31">
      <c r="A14" s="61" t="s">
        <v>95</v>
      </c>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row>
    <row r="15" spans="1:31">
      <c r="A15" s="63" t="s">
        <v>88</v>
      </c>
      <c r="B15" s="64">
        <v>1995</v>
      </c>
      <c r="C15" s="64">
        <v>1996</v>
      </c>
      <c r="D15" s="64">
        <v>1997</v>
      </c>
      <c r="E15" s="64">
        <v>1998</v>
      </c>
      <c r="F15" s="64">
        <v>1999</v>
      </c>
      <c r="G15" s="64">
        <v>2000</v>
      </c>
      <c r="H15" s="64">
        <v>2001</v>
      </c>
      <c r="I15" s="64">
        <v>2002</v>
      </c>
      <c r="J15" s="64">
        <v>2003</v>
      </c>
      <c r="K15" s="64">
        <v>2004</v>
      </c>
      <c r="L15" s="64">
        <v>2005</v>
      </c>
      <c r="M15" s="64">
        <v>2006</v>
      </c>
      <c r="N15" s="64">
        <v>2007</v>
      </c>
      <c r="O15" s="64">
        <v>2008</v>
      </c>
      <c r="P15" s="64">
        <v>2009</v>
      </c>
      <c r="Q15" s="64">
        <v>2010</v>
      </c>
      <c r="R15" s="64">
        <v>2011</v>
      </c>
      <c r="S15" s="64">
        <v>2012</v>
      </c>
      <c r="T15" s="64">
        <v>2013</v>
      </c>
      <c r="U15" s="64">
        <v>2014</v>
      </c>
      <c r="V15" s="64">
        <v>2015</v>
      </c>
      <c r="W15" s="64">
        <v>2016</v>
      </c>
      <c r="X15" s="64">
        <v>2017</v>
      </c>
      <c r="Y15" s="64">
        <v>2018</v>
      </c>
      <c r="Z15" s="64">
        <v>2019</v>
      </c>
      <c r="AA15" s="64">
        <v>2020</v>
      </c>
      <c r="AB15" s="64">
        <v>2021</v>
      </c>
      <c r="AC15" s="64">
        <v>2022</v>
      </c>
      <c r="AD15" s="64">
        <v>2023</v>
      </c>
      <c r="AE15" s="64">
        <v>2024</v>
      </c>
    </row>
    <row r="16" spans="1:31">
      <c r="A16" s="65" t="s">
        <v>89</v>
      </c>
      <c r="B16" s="69">
        <v>3.31</v>
      </c>
      <c r="C16" s="69">
        <v>10.17</v>
      </c>
      <c r="D16" s="69">
        <v>1.48</v>
      </c>
      <c r="E16" s="69">
        <v>0.16</v>
      </c>
      <c r="F16" s="69">
        <v>4.95</v>
      </c>
      <c r="G16" s="69">
        <v>2.14</v>
      </c>
      <c r="H16" s="69">
        <v>2.39</v>
      </c>
      <c r="I16" s="69">
        <v>3.02</v>
      </c>
      <c r="J16" s="69">
        <v>0.56000000000000005</v>
      </c>
      <c r="K16" s="69">
        <v>8.5500000000000007</v>
      </c>
      <c r="L16" s="69">
        <v>0.62</v>
      </c>
      <c r="M16" s="69">
        <v>0.48</v>
      </c>
      <c r="N16" s="69">
        <v>2.17</v>
      </c>
      <c r="O16" s="69">
        <v>0.81</v>
      </c>
      <c r="P16" s="69">
        <v>5.19</v>
      </c>
      <c r="Q16" s="69">
        <v>1.48</v>
      </c>
      <c r="R16" s="69">
        <v>1.96</v>
      </c>
      <c r="S16" s="69">
        <v>1.85</v>
      </c>
      <c r="T16" s="69">
        <v>1.08</v>
      </c>
      <c r="U16" s="69">
        <v>1.86</v>
      </c>
      <c r="V16" s="69">
        <v>1.23</v>
      </c>
      <c r="W16" s="69">
        <v>1.26</v>
      </c>
      <c r="X16" s="69">
        <v>0.84</v>
      </c>
      <c r="Y16" s="69">
        <v>1.6</v>
      </c>
      <c r="Z16" s="69">
        <v>0.55000000000000004</v>
      </c>
      <c r="AA16" s="69">
        <v>0.99</v>
      </c>
      <c r="AB16" s="69">
        <v>0.59</v>
      </c>
      <c r="AC16" s="69">
        <v>2.15</v>
      </c>
      <c r="AD16" s="69">
        <v>1.17</v>
      </c>
      <c r="AE16" s="69">
        <v>0.33</v>
      </c>
    </row>
    <row r="17" spans="1:31">
      <c r="A17" s="65" t="s">
        <v>90</v>
      </c>
      <c r="B17" s="69">
        <v>6.71</v>
      </c>
      <c r="C17" s="69">
        <v>5.74</v>
      </c>
      <c r="D17" s="69">
        <v>10.210000000000001</v>
      </c>
      <c r="E17" s="69">
        <v>3.16</v>
      </c>
      <c r="F17" s="69">
        <v>4.3099999999999996</v>
      </c>
      <c r="G17" s="69">
        <v>4.59</v>
      </c>
      <c r="H17" s="69">
        <v>5.37</v>
      </c>
      <c r="I17" s="69">
        <v>3.45</v>
      </c>
      <c r="J17" s="69">
        <v>4.37</v>
      </c>
      <c r="K17" s="69">
        <v>3.92</v>
      </c>
      <c r="L17" s="69">
        <v>11.89</v>
      </c>
      <c r="M17" s="69">
        <v>4.5999999999999996</v>
      </c>
      <c r="N17" s="69">
        <v>2.02</v>
      </c>
      <c r="O17" s="69">
        <v>7.18</v>
      </c>
      <c r="P17" s="69">
        <v>2.94</v>
      </c>
      <c r="Q17" s="69">
        <v>11.37</v>
      </c>
      <c r="R17" s="69">
        <v>2.71</v>
      </c>
      <c r="S17" s="69">
        <v>3.07</v>
      </c>
      <c r="T17" s="69">
        <v>2.2400000000000002</v>
      </c>
      <c r="U17" s="69">
        <v>2.9</v>
      </c>
      <c r="V17" s="69">
        <v>2.52</v>
      </c>
      <c r="W17" s="69">
        <v>1.68</v>
      </c>
      <c r="X17" s="69">
        <v>1.5</v>
      </c>
      <c r="Y17" s="69">
        <v>1.43</v>
      </c>
      <c r="Z17" s="69">
        <v>1.08</v>
      </c>
      <c r="AA17" s="69">
        <v>1.51</v>
      </c>
      <c r="AB17" s="69">
        <v>1.19</v>
      </c>
      <c r="AC17" s="69">
        <v>1.44</v>
      </c>
      <c r="AD17" s="69">
        <v>0.87</v>
      </c>
      <c r="AE17" s="69">
        <v>0.7</v>
      </c>
    </row>
    <row r="18" spans="1:31">
      <c r="A18" s="65" t="s">
        <v>91</v>
      </c>
      <c r="B18" s="69">
        <v>2.5099999999999998</v>
      </c>
      <c r="C18" s="69">
        <v>1.4</v>
      </c>
      <c r="D18" s="69">
        <v>2.5099999999999998</v>
      </c>
      <c r="E18" s="69">
        <v>2.0499999999999998</v>
      </c>
      <c r="F18" s="69">
        <v>2.23</v>
      </c>
      <c r="G18" s="69">
        <v>3.37</v>
      </c>
      <c r="H18" s="69">
        <v>2.74</v>
      </c>
      <c r="I18" s="69">
        <v>1.97</v>
      </c>
      <c r="J18" s="69">
        <v>4.1900000000000004</v>
      </c>
      <c r="K18" s="69">
        <v>2.5099999999999998</v>
      </c>
      <c r="L18" s="69">
        <v>5.3</v>
      </c>
      <c r="M18" s="69">
        <v>12.24</v>
      </c>
      <c r="N18" s="69">
        <v>1.99</v>
      </c>
      <c r="O18" s="69">
        <v>2.7</v>
      </c>
      <c r="P18" s="69">
        <v>5.56</v>
      </c>
      <c r="Q18" s="69">
        <v>2.71</v>
      </c>
      <c r="R18" s="69">
        <v>10.38</v>
      </c>
      <c r="S18" s="69">
        <v>3.54</v>
      </c>
      <c r="T18" s="69">
        <v>3.51</v>
      </c>
      <c r="U18" s="69">
        <v>2.68</v>
      </c>
      <c r="V18" s="69">
        <v>1.98</v>
      </c>
      <c r="W18" s="69">
        <v>2.04</v>
      </c>
      <c r="X18" s="69">
        <v>0.63</v>
      </c>
      <c r="Y18" s="69">
        <v>1.17</v>
      </c>
      <c r="Z18" s="69">
        <v>0.79</v>
      </c>
      <c r="AA18" s="69">
        <v>0.78</v>
      </c>
      <c r="AB18" s="69">
        <v>0.47</v>
      </c>
      <c r="AC18" s="69">
        <v>0.88</v>
      </c>
      <c r="AD18" s="69">
        <v>0.57999999999999996</v>
      </c>
      <c r="AE18" s="69">
        <v>0.6</v>
      </c>
    </row>
    <row r="19" spans="1:31">
      <c r="A19" s="65" t="s">
        <v>92</v>
      </c>
      <c r="B19" s="69">
        <v>0.44</v>
      </c>
      <c r="C19" s="69">
        <v>0.28000000000000003</v>
      </c>
      <c r="D19" s="69">
        <v>0.52</v>
      </c>
      <c r="E19" s="69">
        <v>0.34</v>
      </c>
      <c r="F19" s="69">
        <v>0.47</v>
      </c>
      <c r="G19" s="69">
        <v>0.91</v>
      </c>
      <c r="H19" s="69">
        <v>0.77</v>
      </c>
      <c r="I19" s="69">
        <v>1.68</v>
      </c>
      <c r="J19" s="69">
        <v>1.42</v>
      </c>
      <c r="K19" s="69">
        <v>0.61</v>
      </c>
      <c r="L19" s="69">
        <v>1</v>
      </c>
      <c r="M19" s="69">
        <v>1.51</v>
      </c>
      <c r="N19" s="69">
        <v>5.65</v>
      </c>
      <c r="O19" s="69">
        <v>2.56</v>
      </c>
      <c r="P19" s="69">
        <v>2.16</v>
      </c>
      <c r="Q19" s="69">
        <v>1.92</v>
      </c>
      <c r="R19" s="69">
        <v>1.89</v>
      </c>
      <c r="S19" s="69">
        <v>4.13</v>
      </c>
      <c r="T19" s="69">
        <v>2.2799999999999998</v>
      </c>
      <c r="U19" s="69">
        <v>2.8</v>
      </c>
      <c r="V19" s="69">
        <v>1.75</v>
      </c>
      <c r="W19" s="69">
        <v>0.93</v>
      </c>
      <c r="X19" s="69">
        <v>0.82</v>
      </c>
      <c r="Y19" s="69">
        <v>0.43</v>
      </c>
      <c r="Z19" s="69">
        <v>0.63</v>
      </c>
      <c r="AA19" s="69">
        <v>0.67</v>
      </c>
      <c r="AB19" s="69">
        <v>0.42</v>
      </c>
      <c r="AC19" s="69">
        <v>0.34</v>
      </c>
      <c r="AD19" s="69">
        <v>0.31</v>
      </c>
      <c r="AE19" s="69">
        <v>0.38</v>
      </c>
    </row>
    <row r="20" spans="1:31">
      <c r="A20" s="65" t="s">
        <v>93</v>
      </c>
      <c r="B20" s="69">
        <v>0.13</v>
      </c>
      <c r="C20" s="69">
        <v>0.11</v>
      </c>
      <c r="D20" s="69">
        <v>0.17</v>
      </c>
      <c r="E20" s="69">
        <v>0.12</v>
      </c>
      <c r="F20" s="69">
        <v>0.18</v>
      </c>
      <c r="G20" s="69">
        <v>0.34</v>
      </c>
      <c r="H20" s="69">
        <v>0.34</v>
      </c>
      <c r="I20" s="69">
        <v>0.9</v>
      </c>
      <c r="J20" s="69">
        <v>0.38</v>
      </c>
      <c r="K20" s="69">
        <v>0.28999999999999998</v>
      </c>
      <c r="L20" s="69">
        <v>0.4</v>
      </c>
      <c r="M20" s="69">
        <v>0.56999999999999995</v>
      </c>
      <c r="N20" s="69">
        <v>0.35</v>
      </c>
      <c r="O20" s="69">
        <v>1.75</v>
      </c>
      <c r="P20" s="69">
        <v>2</v>
      </c>
      <c r="Q20" s="69">
        <v>1.4</v>
      </c>
      <c r="R20" s="69">
        <v>1.1499999999999999</v>
      </c>
      <c r="S20" s="69">
        <v>1.1200000000000001</v>
      </c>
      <c r="T20" s="69">
        <v>1.76</v>
      </c>
      <c r="U20" s="69">
        <v>1.53</v>
      </c>
      <c r="V20" s="69">
        <v>0.94</v>
      </c>
      <c r="W20" s="69">
        <v>0.49</v>
      </c>
      <c r="X20" s="69">
        <v>0.61</v>
      </c>
      <c r="Y20" s="69">
        <v>0.5</v>
      </c>
      <c r="Z20" s="69">
        <v>0.47</v>
      </c>
      <c r="AA20" s="69">
        <v>0.78</v>
      </c>
      <c r="AB20" s="69">
        <v>0.71</v>
      </c>
      <c r="AC20" s="69">
        <v>0.51</v>
      </c>
      <c r="AD20" s="69">
        <v>0.35</v>
      </c>
      <c r="AE20" s="69">
        <v>0.25</v>
      </c>
    </row>
    <row r="21" spans="1:31">
      <c r="A21" s="67" t="s">
        <v>94</v>
      </c>
      <c r="B21" s="70">
        <v>13.1</v>
      </c>
      <c r="C21" s="70">
        <v>17.71</v>
      </c>
      <c r="D21" s="70">
        <v>14.9</v>
      </c>
      <c r="E21" s="70">
        <v>5.83</v>
      </c>
      <c r="F21" s="70">
        <v>12.14</v>
      </c>
      <c r="G21" s="70">
        <v>11.36</v>
      </c>
      <c r="H21" s="70">
        <v>11.61</v>
      </c>
      <c r="I21" s="70">
        <v>11</v>
      </c>
      <c r="J21" s="70">
        <v>10.92</v>
      </c>
      <c r="K21" s="70">
        <v>15.89</v>
      </c>
      <c r="L21" s="70">
        <v>19.21</v>
      </c>
      <c r="M21" s="70">
        <v>19.399999999999999</v>
      </c>
      <c r="N21" s="70">
        <v>12.17</v>
      </c>
      <c r="O21" s="70">
        <v>15.01</v>
      </c>
      <c r="P21" s="70">
        <v>17.86</v>
      </c>
      <c r="Q21" s="70">
        <v>18.88</v>
      </c>
      <c r="R21" s="70">
        <v>18.09</v>
      </c>
      <c r="S21" s="70">
        <v>13.71</v>
      </c>
      <c r="T21" s="70">
        <v>10.86</v>
      </c>
      <c r="U21" s="70">
        <v>11.77</v>
      </c>
      <c r="V21" s="70">
        <v>8.42</v>
      </c>
      <c r="W21" s="70">
        <v>6.39</v>
      </c>
      <c r="X21" s="70">
        <v>4.3899999999999997</v>
      </c>
      <c r="Y21" s="70">
        <v>5.12</v>
      </c>
      <c r="Z21" s="70">
        <v>3.51</v>
      </c>
      <c r="AA21" s="70">
        <v>4.72</v>
      </c>
      <c r="AB21" s="70">
        <v>3.39</v>
      </c>
      <c r="AC21" s="70">
        <v>5.31</v>
      </c>
      <c r="AD21" s="70">
        <v>3.26</v>
      </c>
      <c r="AE21" s="70">
        <v>2.2599999999999998</v>
      </c>
    </row>
    <row r="22" spans="1:31">
      <c r="A22" s="71" t="s">
        <v>96</v>
      </c>
      <c r="B22" s="72">
        <v>0.42399999999999999</v>
      </c>
      <c r="C22" s="72">
        <v>0.47</v>
      </c>
      <c r="D22" s="72">
        <v>0.55700000000000005</v>
      </c>
      <c r="E22" s="72">
        <v>0.23</v>
      </c>
      <c r="F22" s="72">
        <v>0.33500000000000002</v>
      </c>
      <c r="G22" s="72">
        <v>0.32900000000000001</v>
      </c>
      <c r="H22" s="72">
        <v>0.308</v>
      </c>
      <c r="I22" s="72">
        <v>0.32100000000000001</v>
      </c>
      <c r="J22" s="72">
        <v>0.36499999999999999</v>
      </c>
      <c r="K22" s="72">
        <v>0.246</v>
      </c>
      <c r="L22" s="72">
        <v>0.29099999999999998</v>
      </c>
      <c r="M22" s="72">
        <v>0.32900000000000001</v>
      </c>
      <c r="N22" s="72">
        <v>0.20699999999999999</v>
      </c>
      <c r="O22" s="72">
        <v>0.312</v>
      </c>
      <c r="P22" s="72">
        <v>0.248</v>
      </c>
      <c r="Q22" s="72">
        <v>0.26900000000000002</v>
      </c>
      <c r="R22" s="72">
        <v>0.308</v>
      </c>
      <c r="S22" s="72">
        <v>0.28599999999999998</v>
      </c>
      <c r="T22" s="72">
        <v>0.26700000000000002</v>
      </c>
      <c r="U22" s="72">
        <v>0.36899999999999999</v>
      </c>
      <c r="V22" s="72">
        <v>0.33300000000000002</v>
      </c>
      <c r="W22" s="72">
        <v>0.314</v>
      </c>
      <c r="X22" s="72">
        <v>0.24</v>
      </c>
      <c r="Y22" s="72">
        <v>0.26200000000000001</v>
      </c>
      <c r="Z22" s="72">
        <v>0.20300000000000001</v>
      </c>
      <c r="AA22" s="72">
        <v>0.32200000000000001</v>
      </c>
      <c r="AB22" s="72">
        <v>0.22</v>
      </c>
      <c r="AC22" s="72">
        <v>0.27600000000000002</v>
      </c>
      <c r="AD22" s="72">
        <v>0.17799999999999999</v>
      </c>
      <c r="AE22" s="72">
        <v>0.114</v>
      </c>
    </row>
    <row r="23" spans="1:31">
      <c r="A23" s="50"/>
      <c r="B23" s="50"/>
      <c r="C23" s="50"/>
      <c r="D23" s="50"/>
      <c r="E23" s="50"/>
      <c r="F23" s="50"/>
      <c r="G23" s="50"/>
      <c r="H23" s="50"/>
      <c r="I23" s="50"/>
      <c r="J23" s="50"/>
      <c r="K23" s="50"/>
      <c r="L23" s="62"/>
      <c r="M23" s="62"/>
      <c r="N23" s="62"/>
      <c r="O23" s="62"/>
      <c r="P23" s="50"/>
      <c r="Q23" s="50"/>
      <c r="R23" s="50"/>
      <c r="S23" s="50"/>
      <c r="T23" s="50"/>
      <c r="U23" s="50"/>
      <c r="V23" s="50"/>
      <c r="W23" s="50"/>
      <c r="X23" s="50"/>
      <c r="Y23" s="50"/>
      <c r="Z23" s="62"/>
      <c r="AA23" s="62"/>
      <c r="AB23" s="62"/>
      <c r="AC23" s="62"/>
      <c r="AD23" s="62"/>
      <c r="AE23" s="62"/>
    </row>
    <row r="24" spans="1:31">
      <c r="A24" s="73" t="s">
        <v>97</v>
      </c>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row>
    <row r="25" spans="1:31">
      <c r="A25" s="63" t="s">
        <v>88</v>
      </c>
      <c r="B25" s="64">
        <v>1995</v>
      </c>
      <c r="C25" s="64">
        <v>1996</v>
      </c>
      <c r="D25" s="64">
        <v>1997</v>
      </c>
      <c r="E25" s="64">
        <v>1998</v>
      </c>
      <c r="F25" s="64">
        <v>1999</v>
      </c>
      <c r="G25" s="64">
        <v>2000</v>
      </c>
      <c r="H25" s="64">
        <v>2001</v>
      </c>
      <c r="I25" s="64">
        <v>2002</v>
      </c>
      <c r="J25" s="64">
        <v>2003</v>
      </c>
      <c r="K25" s="64">
        <v>2004</v>
      </c>
      <c r="L25" s="64">
        <v>2005</v>
      </c>
      <c r="M25" s="64">
        <v>2006</v>
      </c>
      <c r="N25" s="64">
        <v>2007</v>
      </c>
      <c r="O25" s="64">
        <v>2008</v>
      </c>
      <c r="P25" s="64">
        <v>2009</v>
      </c>
      <c r="Q25" s="64">
        <v>2010</v>
      </c>
      <c r="R25" s="64">
        <v>2011</v>
      </c>
      <c r="S25" s="64">
        <v>2012</v>
      </c>
      <c r="T25" s="64">
        <v>2013</v>
      </c>
      <c r="U25" s="64">
        <v>2014</v>
      </c>
      <c r="V25" s="64">
        <v>2015</v>
      </c>
      <c r="W25" s="64">
        <v>2016</v>
      </c>
      <c r="X25" s="64">
        <v>2017</v>
      </c>
      <c r="Y25" s="64">
        <v>2018</v>
      </c>
      <c r="Z25" s="64">
        <v>2019</v>
      </c>
      <c r="AA25" s="64">
        <v>2020</v>
      </c>
      <c r="AB25" s="64">
        <v>2021</v>
      </c>
      <c r="AC25" s="64">
        <v>2022</v>
      </c>
      <c r="AD25" s="64">
        <v>2023</v>
      </c>
      <c r="AE25" s="64">
        <v>2024</v>
      </c>
    </row>
    <row r="26" spans="1:31">
      <c r="A26" s="65" t="s">
        <v>89</v>
      </c>
      <c r="B26" s="52">
        <v>0.32</v>
      </c>
      <c r="C26" s="52">
        <v>0.77</v>
      </c>
      <c r="D26" s="52">
        <v>0.42</v>
      </c>
      <c r="E26" s="52">
        <v>0.02</v>
      </c>
      <c r="F26" s="52">
        <v>0.44</v>
      </c>
      <c r="G26" s="52">
        <v>0.26</v>
      </c>
      <c r="H26" s="52">
        <v>0.26</v>
      </c>
      <c r="I26" s="52">
        <v>0.37</v>
      </c>
      <c r="J26" s="52">
        <v>7.0000000000000007E-2</v>
      </c>
      <c r="K26" s="52">
        <v>0.28999999999999998</v>
      </c>
      <c r="L26" s="52">
        <v>0.14000000000000001</v>
      </c>
      <c r="M26" s="52">
        <v>0.14000000000000001</v>
      </c>
      <c r="N26" s="52">
        <v>0.14000000000000001</v>
      </c>
      <c r="O26" s="52">
        <v>0.15</v>
      </c>
      <c r="P26" s="52">
        <v>0.18</v>
      </c>
      <c r="Q26" s="52">
        <v>0.14000000000000001</v>
      </c>
      <c r="R26" s="52">
        <v>0.25</v>
      </c>
      <c r="S26" s="52">
        <v>0.27</v>
      </c>
      <c r="T26" s="52">
        <v>0.14000000000000001</v>
      </c>
      <c r="U26" s="52">
        <v>0.41</v>
      </c>
      <c r="V26" s="52">
        <v>0.31</v>
      </c>
      <c r="W26" s="52">
        <v>0.28999999999999998</v>
      </c>
      <c r="X26" s="52">
        <v>0.25</v>
      </c>
      <c r="Y26" s="52">
        <v>0.47</v>
      </c>
      <c r="Z26" s="52">
        <v>0.17</v>
      </c>
      <c r="AA26" s="52">
        <v>0.36</v>
      </c>
      <c r="AB26" s="52">
        <v>0.19</v>
      </c>
      <c r="AC26" s="52">
        <v>0.44</v>
      </c>
      <c r="AD26" s="52">
        <v>0.46</v>
      </c>
      <c r="AE26" s="52">
        <v>0.15</v>
      </c>
    </row>
    <row r="27" spans="1:31">
      <c r="A27" s="65" t="s">
        <v>90</v>
      </c>
      <c r="B27" s="52">
        <v>1.26</v>
      </c>
      <c r="C27" s="52">
        <v>1.06</v>
      </c>
      <c r="D27" s="52">
        <v>1.45</v>
      </c>
      <c r="E27" s="52">
        <v>0.49</v>
      </c>
      <c r="F27" s="52">
        <v>0.57999999999999996</v>
      </c>
      <c r="G27" s="52">
        <v>0.55000000000000004</v>
      </c>
      <c r="H27" s="52">
        <v>0.6</v>
      </c>
      <c r="I27" s="52">
        <v>0.41</v>
      </c>
      <c r="J27" s="52">
        <v>0.67</v>
      </c>
      <c r="K27" s="52">
        <v>0.39</v>
      </c>
      <c r="L27" s="52">
        <v>0.36</v>
      </c>
      <c r="M27" s="52">
        <v>0.32</v>
      </c>
      <c r="N27" s="52">
        <v>0.18</v>
      </c>
      <c r="O27" s="52">
        <v>0.53</v>
      </c>
      <c r="P27" s="52">
        <v>0.34</v>
      </c>
      <c r="Q27" s="52">
        <v>0.43</v>
      </c>
      <c r="R27" s="52">
        <v>0.23</v>
      </c>
      <c r="S27" s="52">
        <v>0.26</v>
      </c>
      <c r="T27" s="52">
        <v>0.28000000000000003</v>
      </c>
      <c r="U27" s="52">
        <v>0.46</v>
      </c>
      <c r="V27" s="52">
        <v>0.44</v>
      </c>
      <c r="W27" s="52">
        <v>0.61</v>
      </c>
      <c r="X27" s="52">
        <v>0.33</v>
      </c>
      <c r="Y27" s="52">
        <v>0.45</v>
      </c>
      <c r="Z27" s="52">
        <v>0.39</v>
      </c>
      <c r="AA27" s="52">
        <v>0.91</v>
      </c>
      <c r="AB27" s="52">
        <v>0.42</v>
      </c>
      <c r="AC27" s="52">
        <v>0.4</v>
      </c>
      <c r="AD27" s="52">
        <v>0.19</v>
      </c>
      <c r="AE27" s="52">
        <v>0.18</v>
      </c>
    </row>
    <row r="28" spans="1:31" ht="15" customHeight="1">
      <c r="A28" s="65" t="s">
        <v>91</v>
      </c>
      <c r="B28" s="52">
        <v>1.55</v>
      </c>
      <c r="C28" s="52">
        <v>0.9</v>
      </c>
      <c r="D28" s="52">
        <v>1.42</v>
      </c>
      <c r="E28" s="52">
        <v>1.03</v>
      </c>
      <c r="F28" s="52">
        <v>0.68</v>
      </c>
      <c r="G28" s="52">
        <v>0.86</v>
      </c>
      <c r="H28" s="52">
        <v>0.63</v>
      </c>
      <c r="I28" s="52">
        <v>0.5</v>
      </c>
      <c r="J28" s="52">
        <v>1.54</v>
      </c>
      <c r="K28" s="52">
        <v>0.76</v>
      </c>
      <c r="L28" s="52">
        <v>1.19</v>
      </c>
      <c r="M28" s="52">
        <v>0.67</v>
      </c>
      <c r="N28" s="52">
        <v>0.24</v>
      </c>
      <c r="O28" s="52">
        <v>0.5</v>
      </c>
      <c r="P28" s="52">
        <v>0.8</v>
      </c>
      <c r="Q28" s="52">
        <v>0.47</v>
      </c>
      <c r="R28" s="52">
        <v>0.73</v>
      </c>
      <c r="S28" s="52">
        <v>0.54</v>
      </c>
      <c r="T28" s="52">
        <v>0.5</v>
      </c>
      <c r="U28" s="52">
        <v>0.54</v>
      </c>
      <c r="V28" s="52">
        <v>0.53</v>
      </c>
      <c r="W28" s="52">
        <v>0.57999999999999996</v>
      </c>
      <c r="X28" s="52">
        <v>0.3</v>
      </c>
      <c r="Y28" s="52">
        <v>0.32</v>
      </c>
      <c r="Z28" s="52">
        <v>0.3</v>
      </c>
      <c r="AA28" s="52">
        <v>0.41</v>
      </c>
      <c r="AB28" s="52">
        <v>0.28000000000000003</v>
      </c>
      <c r="AC28" s="52">
        <v>0.47</v>
      </c>
      <c r="AD28" s="52">
        <v>0.17</v>
      </c>
      <c r="AE28" s="52">
        <v>0.13</v>
      </c>
    </row>
    <row r="29" spans="1:31">
      <c r="A29" s="65" t="s">
        <v>92</v>
      </c>
      <c r="B29" s="52">
        <v>1.23</v>
      </c>
      <c r="C29" s="52">
        <v>0.79</v>
      </c>
      <c r="D29" s="52">
        <v>1.23</v>
      </c>
      <c r="E29" s="52">
        <v>0.69</v>
      </c>
      <c r="F29" s="52">
        <v>0.57999999999999996</v>
      </c>
      <c r="G29" s="52">
        <v>0.79</v>
      </c>
      <c r="H29" s="52">
        <v>0.55000000000000004</v>
      </c>
      <c r="I29" s="52">
        <v>1.67</v>
      </c>
      <c r="J29" s="52">
        <v>1.41</v>
      </c>
      <c r="K29" s="52">
        <v>0.64</v>
      </c>
      <c r="L29" s="52">
        <v>0.86</v>
      </c>
      <c r="M29" s="52">
        <v>1.29</v>
      </c>
      <c r="N29" s="52">
        <v>0.83</v>
      </c>
      <c r="O29" s="52">
        <v>0.62</v>
      </c>
      <c r="P29" s="52">
        <v>0.78</v>
      </c>
      <c r="Q29" s="52">
        <v>0.72</v>
      </c>
      <c r="R29" s="52">
        <v>0.7</v>
      </c>
      <c r="S29" s="52">
        <v>0.8</v>
      </c>
      <c r="T29" s="52">
        <v>0.85</v>
      </c>
      <c r="U29" s="52">
        <v>1.1499999999999999</v>
      </c>
      <c r="V29" s="52">
        <v>1.05</v>
      </c>
      <c r="W29" s="52">
        <v>0.55000000000000004</v>
      </c>
      <c r="X29" s="52">
        <v>0.52</v>
      </c>
      <c r="Y29" s="52">
        <v>0.3</v>
      </c>
      <c r="Z29" s="52">
        <v>0.3</v>
      </c>
      <c r="AA29" s="52">
        <v>0.47</v>
      </c>
      <c r="AB29" s="52">
        <v>0.35</v>
      </c>
      <c r="AC29" s="52">
        <v>0.33</v>
      </c>
      <c r="AD29" s="52">
        <v>0.24</v>
      </c>
      <c r="AE29" s="52">
        <v>0.14000000000000001</v>
      </c>
    </row>
    <row r="30" spans="1:31">
      <c r="A30" s="74" t="s">
        <v>93</v>
      </c>
      <c r="B30" s="75">
        <v>1.23</v>
      </c>
      <c r="C30" s="75">
        <v>0.79</v>
      </c>
      <c r="D30" s="75">
        <v>1.23</v>
      </c>
      <c r="E30" s="75">
        <v>0.69</v>
      </c>
      <c r="F30" s="75">
        <v>0.57999999999999996</v>
      </c>
      <c r="G30" s="75">
        <v>0.79</v>
      </c>
      <c r="H30" s="75">
        <v>0.55000000000000004</v>
      </c>
      <c r="I30" s="75">
        <v>1.67</v>
      </c>
      <c r="J30" s="75">
        <v>1.41</v>
      </c>
      <c r="K30" s="75">
        <v>0.64</v>
      </c>
      <c r="L30" s="75">
        <v>0.86</v>
      </c>
      <c r="M30" s="75">
        <v>1.29</v>
      </c>
      <c r="N30" s="75">
        <v>0.83</v>
      </c>
      <c r="O30" s="75">
        <v>0.62</v>
      </c>
      <c r="P30" s="75">
        <v>0.78</v>
      </c>
      <c r="Q30" s="75">
        <v>0.72</v>
      </c>
      <c r="R30" s="75">
        <v>0.7</v>
      </c>
      <c r="S30" s="75">
        <v>0.8</v>
      </c>
      <c r="T30" s="75">
        <v>0.85</v>
      </c>
      <c r="U30" s="75">
        <v>1.1499999999999999</v>
      </c>
      <c r="V30" s="75">
        <v>1.05</v>
      </c>
      <c r="W30" s="75">
        <v>0.55000000000000004</v>
      </c>
      <c r="X30" s="75">
        <v>0.52</v>
      </c>
      <c r="Y30" s="75">
        <v>0.3</v>
      </c>
      <c r="Z30" s="75">
        <v>0.3</v>
      </c>
      <c r="AA30" s="75">
        <v>0.47</v>
      </c>
      <c r="AB30" s="75">
        <v>0.35</v>
      </c>
      <c r="AC30" s="75">
        <v>0.33</v>
      </c>
      <c r="AD30" s="75">
        <v>0.24</v>
      </c>
      <c r="AE30" s="75">
        <v>0.14000000000000001</v>
      </c>
    </row>
    <row r="31" spans="1:31">
      <c r="A31" s="67" t="s">
        <v>98</v>
      </c>
      <c r="B31" s="76">
        <v>1.1200000000000001</v>
      </c>
      <c r="C31" s="76">
        <v>0.86</v>
      </c>
      <c r="D31" s="76">
        <v>1.1499999999999999</v>
      </c>
      <c r="E31" s="76">
        <v>0.59</v>
      </c>
      <c r="F31" s="76">
        <v>0.56999999999999995</v>
      </c>
      <c r="G31" s="76">
        <v>0.65</v>
      </c>
      <c r="H31" s="76">
        <v>0.52</v>
      </c>
      <c r="I31" s="76">
        <v>0.93</v>
      </c>
      <c r="J31" s="76">
        <v>1.02</v>
      </c>
      <c r="K31" s="76">
        <v>0.54</v>
      </c>
      <c r="L31" s="76">
        <v>0.68</v>
      </c>
      <c r="M31" s="76">
        <v>0.74</v>
      </c>
      <c r="N31" s="76">
        <v>0.44</v>
      </c>
      <c r="O31" s="76">
        <v>0.48</v>
      </c>
      <c r="P31" s="76">
        <v>0.57999999999999996</v>
      </c>
      <c r="Q31" s="76">
        <v>0.5</v>
      </c>
      <c r="R31" s="76">
        <v>0.52</v>
      </c>
      <c r="S31" s="76">
        <v>0.54</v>
      </c>
      <c r="T31" s="76">
        <v>0.53</v>
      </c>
      <c r="U31" s="76">
        <v>0.74</v>
      </c>
      <c r="V31" s="76">
        <v>0.67</v>
      </c>
      <c r="W31" s="76">
        <v>0.52</v>
      </c>
      <c r="X31" s="76">
        <v>0.38</v>
      </c>
      <c r="Y31" s="76">
        <v>0.37</v>
      </c>
      <c r="Z31" s="76">
        <v>0.28999999999999998</v>
      </c>
      <c r="AA31" s="76">
        <v>0.52</v>
      </c>
      <c r="AB31" s="76">
        <v>0.32</v>
      </c>
      <c r="AC31" s="76">
        <v>0.4</v>
      </c>
      <c r="AD31" s="76">
        <v>0.26</v>
      </c>
      <c r="AE31" s="76">
        <v>0.15</v>
      </c>
    </row>
    <row r="32" spans="1:31">
      <c r="A32" s="74" t="s">
        <v>26</v>
      </c>
      <c r="B32" s="75">
        <v>3</v>
      </c>
      <c r="C32" s="75">
        <v>2.78</v>
      </c>
      <c r="D32" s="75">
        <v>3.3</v>
      </c>
      <c r="E32" s="75">
        <v>1.38</v>
      </c>
      <c r="F32" s="75">
        <v>1.71</v>
      </c>
      <c r="G32" s="75">
        <v>1.75</v>
      </c>
      <c r="H32" s="75">
        <v>1.52</v>
      </c>
      <c r="I32" s="75">
        <v>1.73</v>
      </c>
      <c r="J32" s="75">
        <v>2.4300000000000002</v>
      </c>
      <c r="K32" s="75">
        <v>1.48</v>
      </c>
      <c r="L32" s="75">
        <v>1.66</v>
      </c>
      <c r="M32" s="75">
        <v>1.37</v>
      </c>
      <c r="N32" s="75">
        <v>0.77</v>
      </c>
      <c r="O32" s="75">
        <v>1.31</v>
      </c>
      <c r="P32" s="75">
        <v>1.28</v>
      </c>
      <c r="Q32" s="75">
        <v>1.1599999999999999</v>
      </c>
      <c r="R32" s="75">
        <v>1.22</v>
      </c>
      <c r="S32" s="75">
        <v>1.2</v>
      </c>
      <c r="T32" s="75">
        <v>0.97</v>
      </c>
      <c r="U32" s="75">
        <v>1.67</v>
      </c>
      <c r="V32" s="75">
        <v>1.56</v>
      </c>
      <c r="W32" s="75">
        <v>1.56</v>
      </c>
      <c r="X32" s="75">
        <v>1.02</v>
      </c>
      <c r="Y32" s="75">
        <v>1.27</v>
      </c>
      <c r="Z32" s="75">
        <v>0.91</v>
      </c>
      <c r="AA32" s="75">
        <v>1.73</v>
      </c>
      <c r="AB32" s="75">
        <v>1</v>
      </c>
      <c r="AC32" s="75">
        <v>1.32</v>
      </c>
      <c r="AD32" s="75">
        <v>0.86</v>
      </c>
      <c r="AE32" s="75">
        <v>0.48</v>
      </c>
    </row>
    <row r="33" spans="1:31">
      <c r="A33" s="74" t="s">
        <v>25</v>
      </c>
      <c r="B33" s="75">
        <v>6.97</v>
      </c>
      <c r="C33" s="75">
        <v>6.23</v>
      </c>
      <c r="D33" s="75">
        <v>5.12</v>
      </c>
      <c r="E33" s="75">
        <v>23.28</v>
      </c>
      <c r="F33" s="75">
        <v>16.190000000000001</v>
      </c>
      <c r="G33" s="75">
        <v>17.079999999999998</v>
      </c>
      <c r="H33" s="75">
        <v>19.46</v>
      </c>
      <c r="I33" s="75">
        <v>19.11</v>
      </c>
      <c r="J33" s="75">
        <v>13.54</v>
      </c>
      <c r="K33" s="75">
        <v>20.77</v>
      </c>
      <c r="L33" s="75">
        <v>19.670000000000002</v>
      </c>
      <c r="M33" s="75">
        <v>24.41</v>
      </c>
      <c r="N33" s="75">
        <v>37.01</v>
      </c>
      <c r="O33" s="75">
        <v>23.57</v>
      </c>
      <c r="P33" s="75">
        <v>25.03</v>
      </c>
      <c r="Q33" s="75">
        <v>27.3</v>
      </c>
      <c r="R33" s="75">
        <v>26.21</v>
      </c>
      <c r="S33" s="75">
        <v>26.63</v>
      </c>
      <c r="T33" s="75">
        <v>31.76</v>
      </c>
      <c r="U33" s="75">
        <v>18.48</v>
      </c>
      <c r="V33" s="75">
        <v>20.2</v>
      </c>
      <c r="W33" s="75">
        <v>18.64</v>
      </c>
      <c r="X33" s="75">
        <v>30.49</v>
      </c>
      <c r="Y33" s="75">
        <v>23.53</v>
      </c>
      <c r="Z33" s="75">
        <v>34.22</v>
      </c>
      <c r="AA33" s="75">
        <v>15.01</v>
      </c>
      <c r="AB33" s="75">
        <v>31.1</v>
      </c>
      <c r="AC33" s="75">
        <v>22.62</v>
      </c>
      <c r="AD33" s="75">
        <v>36</v>
      </c>
      <c r="AE33" s="75">
        <v>54.95</v>
      </c>
    </row>
    <row r="34" spans="1:31">
      <c r="A34" s="62"/>
      <c r="B34" s="62"/>
      <c r="C34" s="62"/>
      <c r="D34" s="62"/>
      <c r="E34" s="62"/>
      <c r="F34" s="62"/>
      <c r="G34" s="62"/>
      <c r="H34" s="62"/>
      <c r="I34" s="62"/>
      <c r="J34" s="62"/>
      <c r="K34" s="62"/>
      <c r="L34" s="62"/>
      <c r="M34" s="50"/>
      <c r="N34" s="62"/>
      <c r="O34" s="62"/>
      <c r="P34" s="62"/>
      <c r="Q34" s="62"/>
      <c r="R34" s="62"/>
      <c r="S34" s="62"/>
      <c r="T34" s="62"/>
      <c r="U34" s="62"/>
      <c r="V34" s="62"/>
      <c r="W34" s="62"/>
      <c r="X34" s="62"/>
      <c r="Y34" s="62"/>
      <c r="Z34" s="62"/>
      <c r="AA34" s="50"/>
      <c r="AB34" s="62"/>
      <c r="AC34" s="62"/>
      <c r="AD34" s="62"/>
      <c r="AE34" s="62"/>
    </row>
    <row r="35" spans="1:31">
      <c r="A35" s="73" t="s">
        <v>99</v>
      </c>
      <c r="B35" s="50"/>
      <c r="C35" s="50"/>
      <c r="D35" s="50"/>
      <c r="E35" s="50"/>
      <c r="F35" s="50"/>
      <c r="G35" s="50"/>
      <c r="H35" s="50"/>
      <c r="I35" s="50"/>
      <c r="J35" s="50"/>
      <c r="K35" s="50"/>
      <c r="L35" s="50"/>
      <c r="M35" s="50"/>
      <c r="N35" s="62"/>
      <c r="O35" s="62"/>
      <c r="P35" s="50"/>
      <c r="Q35" s="50"/>
      <c r="R35" s="50"/>
      <c r="S35" s="50"/>
      <c r="T35" s="50"/>
      <c r="U35" s="50"/>
      <c r="V35" s="50"/>
      <c r="W35" s="50"/>
      <c r="X35" s="50"/>
      <c r="Y35" s="50"/>
      <c r="Z35" s="50"/>
      <c r="AA35" s="50"/>
      <c r="AB35" s="62"/>
      <c r="AC35" s="62"/>
      <c r="AD35" s="62"/>
      <c r="AE35" s="62"/>
    </row>
    <row r="36" spans="1:31">
      <c r="A36" s="63" t="s">
        <v>88</v>
      </c>
      <c r="B36" s="64">
        <v>1995</v>
      </c>
      <c r="C36" s="64">
        <v>1996</v>
      </c>
      <c r="D36" s="64">
        <v>1997</v>
      </c>
      <c r="E36" s="64">
        <v>1998</v>
      </c>
      <c r="F36" s="64">
        <v>1999</v>
      </c>
      <c r="G36" s="64">
        <v>2000</v>
      </c>
      <c r="H36" s="64">
        <v>2001</v>
      </c>
      <c r="I36" s="64">
        <v>2002</v>
      </c>
      <c r="J36" s="64">
        <v>2003</v>
      </c>
      <c r="K36" s="64">
        <v>2004</v>
      </c>
      <c r="L36" s="64">
        <v>2005</v>
      </c>
      <c r="M36" s="64">
        <v>2006</v>
      </c>
      <c r="N36" s="64">
        <v>2007</v>
      </c>
      <c r="O36" s="64">
        <v>2008</v>
      </c>
      <c r="P36" s="64">
        <v>2009</v>
      </c>
      <c r="Q36" s="64">
        <v>2010</v>
      </c>
      <c r="R36" s="64">
        <v>2011</v>
      </c>
      <c r="S36" s="64">
        <v>2012</v>
      </c>
      <c r="T36" s="64">
        <v>2013</v>
      </c>
      <c r="U36" s="64">
        <v>2014</v>
      </c>
      <c r="V36" s="64">
        <v>2015</v>
      </c>
      <c r="W36" s="64">
        <v>2016</v>
      </c>
      <c r="X36" s="64">
        <v>2017</v>
      </c>
      <c r="Y36" s="64">
        <v>2018</v>
      </c>
      <c r="Z36" s="64">
        <v>2019</v>
      </c>
      <c r="AA36" s="64">
        <v>2020</v>
      </c>
      <c r="AB36" s="64">
        <v>2021</v>
      </c>
      <c r="AC36" s="64">
        <v>2022</v>
      </c>
      <c r="AD36" s="64">
        <v>2023</v>
      </c>
      <c r="AE36" s="64">
        <v>2024</v>
      </c>
    </row>
    <row r="37" spans="1:31">
      <c r="A37" s="65" t="s">
        <v>100</v>
      </c>
      <c r="B37" s="77">
        <v>732</v>
      </c>
      <c r="C37" s="77">
        <v>1549</v>
      </c>
      <c r="D37" s="77">
        <v>528</v>
      </c>
      <c r="E37" s="77">
        <v>548</v>
      </c>
      <c r="F37" s="77">
        <v>826</v>
      </c>
      <c r="G37" s="77">
        <v>649</v>
      </c>
      <c r="H37" s="77">
        <v>733</v>
      </c>
      <c r="I37" s="77">
        <v>774</v>
      </c>
      <c r="J37" s="77">
        <v>825</v>
      </c>
      <c r="K37" s="77">
        <v>3079</v>
      </c>
      <c r="L37" s="77">
        <v>858</v>
      </c>
      <c r="M37" s="77">
        <v>691</v>
      </c>
      <c r="N37" s="77">
        <v>1166</v>
      </c>
      <c r="O37" s="77">
        <v>675</v>
      </c>
      <c r="P37" s="77">
        <v>2311</v>
      </c>
      <c r="Q37" s="77">
        <v>775</v>
      </c>
      <c r="R37" s="77">
        <v>875</v>
      </c>
      <c r="S37" s="77">
        <v>690</v>
      </c>
      <c r="T37" s="77">
        <v>629</v>
      </c>
      <c r="U37" s="77">
        <v>776</v>
      </c>
      <c r="V37" s="77">
        <v>421</v>
      </c>
      <c r="W37" s="77">
        <v>533</v>
      </c>
      <c r="X37" s="77">
        <v>439</v>
      </c>
      <c r="Y37" s="77">
        <v>391</v>
      </c>
      <c r="Z37" s="77">
        <v>386</v>
      </c>
      <c r="AA37" s="77">
        <v>386</v>
      </c>
      <c r="AB37" s="77">
        <v>414</v>
      </c>
      <c r="AC37" s="77">
        <v>529</v>
      </c>
      <c r="AD37" s="77">
        <v>491</v>
      </c>
      <c r="AE37" s="77">
        <v>312</v>
      </c>
    </row>
    <row r="38" spans="1:31">
      <c r="A38" s="65" t="s">
        <v>90</v>
      </c>
      <c r="B38" s="77">
        <v>293</v>
      </c>
      <c r="C38" s="77">
        <v>355</v>
      </c>
      <c r="D38" s="77">
        <v>482</v>
      </c>
      <c r="E38" s="77">
        <v>232</v>
      </c>
      <c r="F38" s="77">
        <v>360</v>
      </c>
      <c r="G38" s="77">
        <v>357</v>
      </c>
      <c r="H38" s="77">
        <v>335</v>
      </c>
      <c r="I38" s="77">
        <v>380</v>
      </c>
      <c r="J38" s="77">
        <v>358</v>
      </c>
      <c r="K38" s="77">
        <v>513</v>
      </c>
      <c r="L38" s="77">
        <v>1546</v>
      </c>
      <c r="M38" s="77">
        <v>498</v>
      </c>
      <c r="N38" s="77">
        <v>403</v>
      </c>
      <c r="O38" s="77">
        <v>676</v>
      </c>
      <c r="P38" s="77">
        <v>389</v>
      </c>
      <c r="Q38" s="77">
        <v>1289</v>
      </c>
      <c r="R38" s="77">
        <v>451</v>
      </c>
      <c r="S38" s="77">
        <v>457</v>
      </c>
      <c r="T38" s="77">
        <v>351</v>
      </c>
      <c r="U38" s="77">
        <v>367</v>
      </c>
      <c r="V38" s="77">
        <v>346</v>
      </c>
      <c r="W38" s="77">
        <v>208</v>
      </c>
      <c r="X38" s="77">
        <v>267</v>
      </c>
      <c r="Y38" s="77">
        <v>229</v>
      </c>
      <c r="Z38" s="77">
        <v>164</v>
      </c>
      <c r="AA38" s="77">
        <v>218</v>
      </c>
      <c r="AB38" s="77">
        <v>181</v>
      </c>
      <c r="AC38" s="77">
        <v>230</v>
      </c>
      <c r="AD38" s="77">
        <v>229</v>
      </c>
      <c r="AE38" s="77">
        <v>209</v>
      </c>
    </row>
    <row r="39" spans="1:31">
      <c r="A39" s="65" t="s">
        <v>91</v>
      </c>
      <c r="B39" s="77">
        <v>74</v>
      </c>
      <c r="C39" s="77">
        <v>56</v>
      </c>
      <c r="D39" s="77">
        <v>82</v>
      </c>
      <c r="E39" s="77">
        <v>75</v>
      </c>
      <c r="F39" s="77">
        <v>95</v>
      </c>
      <c r="G39" s="77">
        <v>135</v>
      </c>
      <c r="H39" s="77">
        <v>138</v>
      </c>
      <c r="I39" s="77">
        <v>123</v>
      </c>
      <c r="J39" s="77">
        <v>168</v>
      </c>
      <c r="K39" s="77">
        <v>122</v>
      </c>
      <c r="L39" s="77">
        <v>234</v>
      </c>
      <c r="M39" s="77">
        <v>722</v>
      </c>
      <c r="N39" s="77">
        <v>242</v>
      </c>
      <c r="O39" s="77">
        <v>225</v>
      </c>
      <c r="P39" s="77">
        <v>267</v>
      </c>
      <c r="Q39" s="77">
        <v>185</v>
      </c>
      <c r="R39" s="77">
        <v>562</v>
      </c>
      <c r="S39" s="77">
        <v>241</v>
      </c>
      <c r="T39" s="77">
        <v>237</v>
      </c>
      <c r="U39" s="77">
        <v>177</v>
      </c>
      <c r="V39" s="77">
        <v>155</v>
      </c>
      <c r="W39" s="77">
        <v>149</v>
      </c>
      <c r="X39" s="77">
        <v>75</v>
      </c>
      <c r="Y39" s="77">
        <v>128</v>
      </c>
      <c r="Z39" s="77">
        <v>98</v>
      </c>
      <c r="AA39" s="77">
        <v>75</v>
      </c>
      <c r="AB39" s="77">
        <v>59</v>
      </c>
      <c r="AC39" s="77">
        <v>80</v>
      </c>
      <c r="AD39" s="77">
        <v>103</v>
      </c>
      <c r="AE39" s="77">
        <v>127</v>
      </c>
    </row>
    <row r="40" spans="1:31">
      <c r="A40" s="65" t="s">
        <v>92</v>
      </c>
      <c r="B40" s="77">
        <v>13</v>
      </c>
      <c r="C40" s="77">
        <v>10</v>
      </c>
      <c r="D40" s="77">
        <v>15</v>
      </c>
      <c r="E40" s="77">
        <v>13</v>
      </c>
      <c r="F40" s="77">
        <v>18</v>
      </c>
      <c r="G40" s="77">
        <v>32</v>
      </c>
      <c r="H40" s="77">
        <v>38</v>
      </c>
      <c r="I40" s="77">
        <v>49</v>
      </c>
      <c r="J40" s="77">
        <v>50</v>
      </c>
      <c r="K40" s="77">
        <v>24</v>
      </c>
      <c r="L40" s="77">
        <v>39</v>
      </c>
      <c r="M40" s="77">
        <v>48</v>
      </c>
      <c r="N40" s="77">
        <v>247</v>
      </c>
      <c r="O40" s="77">
        <v>127</v>
      </c>
      <c r="P40" s="77">
        <v>91</v>
      </c>
      <c r="Q40" s="77">
        <v>80</v>
      </c>
      <c r="R40" s="77">
        <v>78</v>
      </c>
      <c r="S40" s="77">
        <v>181</v>
      </c>
      <c r="T40" s="77">
        <v>94</v>
      </c>
      <c r="U40" s="77">
        <v>97</v>
      </c>
      <c r="V40" s="77">
        <v>69</v>
      </c>
      <c r="W40" s="77">
        <v>61</v>
      </c>
      <c r="X40" s="77">
        <v>56</v>
      </c>
      <c r="Y40" s="77">
        <v>37</v>
      </c>
      <c r="Z40" s="77">
        <v>62</v>
      </c>
      <c r="AA40" s="77">
        <v>48</v>
      </c>
      <c r="AB40" s="77">
        <v>33</v>
      </c>
      <c r="AC40" s="77">
        <v>30</v>
      </c>
      <c r="AD40" s="77">
        <v>33</v>
      </c>
      <c r="AE40" s="77">
        <v>59</v>
      </c>
    </row>
    <row r="41" spans="1:31">
      <c r="A41" s="65" t="s">
        <v>93</v>
      </c>
      <c r="B41" s="77">
        <v>3</v>
      </c>
      <c r="C41" s="77">
        <v>3</v>
      </c>
      <c r="D41" s="77">
        <v>4</v>
      </c>
      <c r="E41" s="77">
        <v>4</v>
      </c>
      <c r="F41" s="77">
        <v>6</v>
      </c>
      <c r="G41" s="77">
        <v>9</v>
      </c>
      <c r="H41" s="77">
        <v>13</v>
      </c>
      <c r="I41" s="77">
        <v>20</v>
      </c>
      <c r="J41" s="77">
        <v>9</v>
      </c>
      <c r="K41" s="77">
        <v>10</v>
      </c>
      <c r="L41" s="77">
        <v>12</v>
      </c>
      <c r="M41" s="77">
        <v>14</v>
      </c>
      <c r="N41" s="77">
        <v>11</v>
      </c>
      <c r="O41" s="77">
        <v>76</v>
      </c>
      <c r="P41" s="77">
        <v>73</v>
      </c>
      <c r="Q41" s="77">
        <v>50</v>
      </c>
      <c r="R41" s="77">
        <v>43</v>
      </c>
      <c r="S41" s="77">
        <v>40</v>
      </c>
      <c r="T41" s="77">
        <v>66</v>
      </c>
      <c r="U41" s="77">
        <v>46</v>
      </c>
      <c r="V41" s="77">
        <v>30</v>
      </c>
      <c r="W41" s="77">
        <v>23</v>
      </c>
      <c r="X41" s="77">
        <v>33</v>
      </c>
      <c r="Y41" s="77">
        <v>36</v>
      </c>
      <c r="Z41" s="77">
        <v>36</v>
      </c>
      <c r="AA41" s="77">
        <v>49</v>
      </c>
      <c r="AB41" s="77">
        <v>41</v>
      </c>
      <c r="AC41" s="77">
        <v>35</v>
      </c>
      <c r="AD41" s="77">
        <v>31</v>
      </c>
      <c r="AE41" s="77">
        <v>34</v>
      </c>
    </row>
    <row r="42" spans="1:31">
      <c r="A42" s="67" t="s">
        <v>94</v>
      </c>
      <c r="B42" s="78">
        <v>1116</v>
      </c>
      <c r="C42" s="78">
        <v>1974</v>
      </c>
      <c r="D42" s="78">
        <v>1112</v>
      </c>
      <c r="E42" s="78">
        <v>873</v>
      </c>
      <c r="F42" s="78">
        <v>1305</v>
      </c>
      <c r="G42" s="78">
        <v>1182</v>
      </c>
      <c r="H42" s="78">
        <v>1256</v>
      </c>
      <c r="I42" s="78">
        <v>1345</v>
      </c>
      <c r="J42" s="78">
        <v>1409</v>
      </c>
      <c r="K42" s="78">
        <v>3749</v>
      </c>
      <c r="L42" s="78">
        <v>2688</v>
      </c>
      <c r="M42" s="78">
        <v>1973</v>
      </c>
      <c r="N42" s="78">
        <v>2069</v>
      </c>
      <c r="O42" s="78">
        <v>1780</v>
      </c>
      <c r="P42" s="78">
        <v>3132</v>
      </c>
      <c r="Q42" s="78">
        <v>2380</v>
      </c>
      <c r="R42" s="78">
        <v>2008</v>
      </c>
      <c r="S42" s="78">
        <v>1608</v>
      </c>
      <c r="T42" s="78">
        <v>1377</v>
      </c>
      <c r="U42" s="78">
        <v>1462</v>
      </c>
      <c r="V42" s="78">
        <v>1021</v>
      </c>
      <c r="W42" s="78">
        <v>974</v>
      </c>
      <c r="X42" s="78">
        <v>870</v>
      </c>
      <c r="Y42" s="78">
        <v>821</v>
      </c>
      <c r="Z42" s="78">
        <v>746</v>
      </c>
      <c r="AA42" s="78">
        <v>776</v>
      </c>
      <c r="AB42" s="78">
        <v>728</v>
      </c>
      <c r="AC42" s="78">
        <v>903</v>
      </c>
      <c r="AD42" s="78">
        <v>888</v>
      </c>
      <c r="AE42" s="78">
        <v>740</v>
      </c>
    </row>
    <row r="43" spans="1:31">
      <c r="A43" s="62"/>
      <c r="B43" s="62"/>
      <c r="C43" s="62"/>
      <c r="D43" s="62"/>
      <c r="E43" s="62"/>
      <c r="F43" s="62"/>
      <c r="G43" s="62"/>
      <c r="H43" s="62"/>
      <c r="I43" s="62"/>
      <c r="J43" s="62"/>
      <c r="K43" s="62"/>
      <c r="L43" s="62"/>
      <c r="M43" s="62"/>
      <c r="N43" s="79"/>
      <c r="O43" s="79"/>
      <c r="P43" s="62"/>
      <c r="Q43" s="62"/>
      <c r="R43" s="62"/>
      <c r="S43" s="62"/>
      <c r="T43" s="62"/>
      <c r="U43" s="62"/>
      <c r="V43" s="62"/>
      <c r="W43" s="62"/>
      <c r="X43" s="62"/>
      <c r="Y43" s="62"/>
      <c r="Z43" s="62"/>
      <c r="AA43" s="62"/>
      <c r="AB43" s="79"/>
      <c r="AC43" s="79"/>
      <c r="AD43" s="79"/>
      <c r="AE43" s="79"/>
    </row>
    <row r="44" spans="1:31">
      <c r="A44" s="61" t="s">
        <v>101</v>
      </c>
      <c r="B44" s="80"/>
      <c r="C44" s="50"/>
      <c r="D44" s="50"/>
      <c r="E44" s="50"/>
      <c r="F44" s="50"/>
      <c r="G44" s="50"/>
      <c r="H44" s="50"/>
      <c r="I44" s="50"/>
      <c r="J44" s="50"/>
      <c r="K44" s="50"/>
      <c r="L44" s="50"/>
      <c r="M44" s="50"/>
      <c r="N44" s="62"/>
      <c r="O44" s="62"/>
      <c r="P44" s="80"/>
      <c r="Q44" s="50"/>
      <c r="R44" s="50"/>
      <c r="S44" s="50"/>
      <c r="T44" s="50"/>
      <c r="U44" s="50"/>
      <c r="V44" s="50"/>
      <c r="W44" s="50"/>
      <c r="X44" s="50"/>
      <c r="Y44" s="50"/>
      <c r="Z44" s="50"/>
      <c r="AA44" s="50"/>
      <c r="AB44" s="62"/>
      <c r="AC44" s="62"/>
      <c r="AD44" s="62"/>
      <c r="AE44" s="62"/>
    </row>
    <row r="45" spans="1:31">
      <c r="A45" s="63" t="s">
        <v>88</v>
      </c>
      <c r="B45" s="64">
        <v>1995</v>
      </c>
      <c r="C45" s="64">
        <v>1996</v>
      </c>
      <c r="D45" s="64">
        <v>1997</v>
      </c>
      <c r="E45" s="64">
        <v>1998</v>
      </c>
      <c r="F45" s="64">
        <v>1999</v>
      </c>
      <c r="G45" s="64">
        <v>2000</v>
      </c>
      <c r="H45" s="64">
        <v>2001</v>
      </c>
      <c r="I45" s="64">
        <v>2002</v>
      </c>
      <c r="J45" s="64">
        <v>2003</v>
      </c>
      <c r="K45" s="64">
        <v>2004</v>
      </c>
      <c r="L45" s="64">
        <v>2005</v>
      </c>
      <c r="M45" s="64">
        <v>2006</v>
      </c>
      <c r="N45" s="64">
        <v>2007</v>
      </c>
      <c r="O45" s="64">
        <v>2008</v>
      </c>
      <c r="P45" s="64">
        <v>2009</v>
      </c>
      <c r="Q45" s="64">
        <v>2010</v>
      </c>
      <c r="R45" s="64">
        <v>2011</v>
      </c>
      <c r="S45" s="64">
        <v>2012</v>
      </c>
      <c r="T45" s="64">
        <v>2013</v>
      </c>
      <c r="U45" s="64">
        <v>2014</v>
      </c>
      <c r="V45" s="64">
        <v>2015</v>
      </c>
      <c r="W45" s="64">
        <v>2016</v>
      </c>
      <c r="X45" s="64">
        <v>2017</v>
      </c>
      <c r="Y45" s="64">
        <v>2018</v>
      </c>
      <c r="Z45" s="64">
        <v>2019</v>
      </c>
      <c r="AA45" s="64">
        <v>2020</v>
      </c>
      <c r="AB45" s="64">
        <v>2021</v>
      </c>
      <c r="AC45" s="64">
        <v>2022</v>
      </c>
      <c r="AD45" s="64">
        <v>2023</v>
      </c>
      <c r="AE45" s="64">
        <v>2024</v>
      </c>
    </row>
    <row r="46" spans="1:31">
      <c r="A46" s="65" t="s">
        <v>89</v>
      </c>
      <c r="B46" s="81">
        <v>14.6</v>
      </c>
      <c r="C46" s="81">
        <v>23.2</v>
      </c>
      <c r="D46" s="81">
        <v>5.2</v>
      </c>
      <c r="E46" s="81">
        <v>10.4</v>
      </c>
      <c r="F46" s="81">
        <v>17</v>
      </c>
      <c r="G46" s="81">
        <v>11.3</v>
      </c>
      <c r="H46" s="81">
        <v>12.9</v>
      </c>
      <c r="I46" s="81">
        <v>11.9</v>
      </c>
      <c r="J46" s="81">
        <v>9.6</v>
      </c>
      <c r="K46" s="81">
        <v>41.6</v>
      </c>
      <c r="L46" s="81">
        <v>5.7</v>
      </c>
      <c r="M46" s="81">
        <v>4.5</v>
      </c>
      <c r="N46" s="81">
        <v>19.600000000000001</v>
      </c>
      <c r="O46" s="81">
        <v>7</v>
      </c>
      <c r="P46" s="81">
        <v>37.799999999999997</v>
      </c>
      <c r="Q46" s="81">
        <v>13.8</v>
      </c>
      <c r="R46" s="81">
        <v>10.9</v>
      </c>
      <c r="S46" s="81">
        <v>9.4</v>
      </c>
      <c r="T46" s="81">
        <v>10.1</v>
      </c>
      <c r="U46" s="81">
        <v>6.8</v>
      </c>
      <c r="V46" s="81">
        <v>5.7</v>
      </c>
      <c r="W46" s="81">
        <v>6.1</v>
      </c>
      <c r="X46" s="81">
        <v>4.5999999999999996</v>
      </c>
      <c r="Y46" s="81">
        <v>5.2</v>
      </c>
      <c r="Z46" s="81">
        <v>4.3</v>
      </c>
      <c r="AA46" s="81">
        <v>4</v>
      </c>
      <c r="AB46" s="81">
        <v>4.2</v>
      </c>
      <c r="AC46" s="81">
        <v>7.4</v>
      </c>
      <c r="AD46" s="81">
        <v>3.9</v>
      </c>
      <c r="AE46" s="81">
        <v>2.9</v>
      </c>
    </row>
    <row r="47" spans="1:31">
      <c r="A47" s="65" t="s">
        <v>90</v>
      </c>
      <c r="B47" s="81">
        <v>11.4</v>
      </c>
      <c r="C47" s="81">
        <v>10.7</v>
      </c>
      <c r="D47" s="81">
        <v>16.3</v>
      </c>
      <c r="E47" s="81">
        <v>10</v>
      </c>
      <c r="F47" s="81">
        <v>11.9</v>
      </c>
      <c r="G47" s="81">
        <v>13.2</v>
      </c>
      <c r="H47" s="81">
        <v>14.5</v>
      </c>
      <c r="I47" s="81">
        <v>12.4</v>
      </c>
      <c r="J47" s="81">
        <v>10.9</v>
      </c>
      <c r="K47" s="81">
        <v>14.9</v>
      </c>
      <c r="L47" s="81">
        <v>48</v>
      </c>
      <c r="M47" s="81">
        <v>20.399999999999999</v>
      </c>
      <c r="N47" s="81">
        <v>14.7</v>
      </c>
      <c r="O47" s="81">
        <v>21.4</v>
      </c>
      <c r="P47" s="81">
        <v>12.4</v>
      </c>
      <c r="Q47" s="81">
        <v>39.700000000000003</v>
      </c>
      <c r="R47" s="81">
        <v>16.100000000000001</v>
      </c>
      <c r="S47" s="81">
        <v>16.600000000000001</v>
      </c>
      <c r="T47" s="81">
        <v>11.1</v>
      </c>
      <c r="U47" s="81">
        <v>9.6</v>
      </c>
      <c r="V47" s="81">
        <v>8.6999999999999993</v>
      </c>
      <c r="W47" s="81">
        <v>4.5</v>
      </c>
      <c r="X47" s="81">
        <v>6.5</v>
      </c>
      <c r="Y47" s="81">
        <v>4.8</v>
      </c>
      <c r="Z47" s="81">
        <v>4.0999999999999996</v>
      </c>
      <c r="AA47" s="81">
        <v>3.1</v>
      </c>
      <c r="AB47" s="81">
        <v>4.2</v>
      </c>
      <c r="AC47" s="81">
        <v>5.3</v>
      </c>
      <c r="AD47" s="81">
        <v>6.2</v>
      </c>
      <c r="AE47" s="81">
        <v>5.3</v>
      </c>
    </row>
    <row r="48" spans="1:31">
      <c r="A48" s="65" t="s">
        <v>91</v>
      </c>
      <c r="B48" s="81">
        <v>3.9</v>
      </c>
      <c r="C48" s="81">
        <v>2.9</v>
      </c>
      <c r="D48" s="81">
        <v>4.0999999999999996</v>
      </c>
      <c r="E48" s="81">
        <v>3.9</v>
      </c>
      <c r="F48" s="81">
        <v>5.5</v>
      </c>
      <c r="G48" s="81">
        <v>7.2</v>
      </c>
      <c r="H48" s="81">
        <v>7.2</v>
      </c>
      <c r="I48" s="81">
        <v>6.1</v>
      </c>
      <c r="J48" s="81">
        <v>6.5</v>
      </c>
      <c r="K48" s="81">
        <v>5.8</v>
      </c>
      <c r="L48" s="81">
        <v>9.3000000000000007</v>
      </c>
      <c r="M48" s="81">
        <v>30.5</v>
      </c>
      <c r="N48" s="81">
        <v>11.3</v>
      </c>
      <c r="O48" s="81">
        <v>8.3000000000000007</v>
      </c>
      <c r="P48" s="81">
        <v>12.3</v>
      </c>
      <c r="Q48" s="81">
        <v>8.8000000000000007</v>
      </c>
      <c r="R48" s="81">
        <v>24.4</v>
      </c>
      <c r="S48" s="81">
        <v>10.3</v>
      </c>
      <c r="T48" s="81">
        <v>10.9</v>
      </c>
      <c r="U48" s="81">
        <v>7.8</v>
      </c>
      <c r="V48" s="81">
        <v>5.9</v>
      </c>
      <c r="W48" s="81">
        <v>5.7</v>
      </c>
      <c r="X48" s="81">
        <v>2.9</v>
      </c>
      <c r="Y48" s="81">
        <v>5.2</v>
      </c>
      <c r="Z48" s="81">
        <v>3.7</v>
      </c>
      <c r="AA48" s="81">
        <v>2.8</v>
      </c>
      <c r="AB48" s="81">
        <v>2.4</v>
      </c>
      <c r="AC48" s="81">
        <v>2.9</v>
      </c>
      <c r="AD48" s="81">
        <v>4.5</v>
      </c>
      <c r="AE48" s="81">
        <v>5.9</v>
      </c>
    </row>
    <row r="49" spans="1:31">
      <c r="A49" s="65" t="s">
        <v>92</v>
      </c>
      <c r="B49" s="81">
        <v>0.8</v>
      </c>
      <c r="C49" s="81">
        <v>0.6</v>
      </c>
      <c r="D49" s="81">
        <v>0.9</v>
      </c>
      <c r="E49" s="81">
        <v>0.8</v>
      </c>
      <c r="F49" s="81">
        <v>1.3</v>
      </c>
      <c r="G49" s="81">
        <v>2</v>
      </c>
      <c r="H49" s="81">
        <v>2.2000000000000002</v>
      </c>
      <c r="I49" s="81">
        <v>2.5</v>
      </c>
      <c r="J49" s="81">
        <v>2.2999999999999998</v>
      </c>
      <c r="K49" s="81">
        <v>1.6</v>
      </c>
      <c r="L49" s="81">
        <v>2.1</v>
      </c>
      <c r="M49" s="81">
        <v>2.5</v>
      </c>
      <c r="N49" s="81">
        <v>12.3</v>
      </c>
      <c r="O49" s="81">
        <v>6.8</v>
      </c>
      <c r="P49" s="81">
        <v>4.9000000000000004</v>
      </c>
      <c r="Q49" s="81">
        <v>4.5999999999999996</v>
      </c>
      <c r="R49" s="81">
        <v>4.5999999999999996</v>
      </c>
      <c r="S49" s="81">
        <v>9.1</v>
      </c>
      <c r="T49" s="81">
        <v>4.8</v>
      </c>
      <c r="U49" s="81">
        <v>5</v>
      </c>
      <c r="V49" s="81">
        <v>3.3</v>
      </c>
      <c r="W49" s="81">
        <v>2.7</v>
      </c>
      <c r="X49" s="81">
        <v>2.5</v>
      </c>
      <c r="Y49" s="81">
        <v>2</v>
      </c>
      <c r="Z49" s="81">
        <v>3</v>
      </c>
      <c r="AA49" s="81">
        <v>2.2000000000000002</v>
      </c>
      <c r="AB49" s="81">
        <v>1.7</v>
      </c>
      <c r="AC49" s="81">
        <v>1.4</v>
      </c>
      <c r="AD49" s="81">
        <v>1.8</v>
      </c>
      <c r="AE49" s="81">
        <v>3.6</v>
      </c>
    </row>
    <row r="50" spans="1:31">
      <c r="A50" s="65" t="s">
        <v>93</v>
      </c>
      <c r="B50" s="81">
        <v>0.2</v>
      </c>
      <c r="C50" s="81">
        <v>0.3</v>
      </c>
      <c r="D50" s="81">
        <v>0.3</v>
      </c>
      <c r="E50" s="81">
        <v>0.3</v>
      </c>
      <c r="F50" s="81">
        <v>0.5</v>
      </c>
      <c r="G50" s="81">
        <v>0.8</v>
      </c>
      <c r="H50" s="81">
        <v>1</v>
      </c>
      <c r="I50" s="81">
        <v>1.4</v>
      </c>
      <c r="J50" s="81">
        <v>0.6</v>
      </c>
      <c r="K50" s="81">
        <v>0.8</v>
      </c>
      <c r="L50" s="81">
        <v>0.9</v>
      </c>
      <c r="M50" s="81">
        <v>1</v>
      </c>
      <c r="N50" s="81">
        <v>0.8</v>
      </c>
      <c r="O50" s="81">
        <v>4.5999999999999996</v>
      </c>
      <c r="P50" s="81">
        <v>4.5</v>
      </c>
      <c r="Q50" s="81">
        <v>3.3</v>
      </c>
      <c r="R50" s="81">
        <v>2.8</v>
      </c>
      <c r="S50" s="81">
        <v>2.5</v>
      </c>
      <c r="T50" s="81">
        <v>3.7</v>
      </c>
      <c r="U50" s="81">
        <v>2.7</v>
      </c>
      <c r="V50" s="81">
        <v>1.8</v>
      </c>
      <c r="W50" s="81">
        <v>1.4</v>
      </c>
      <c r="X50" s="81">
        <v>1.8</v>
      </c>
      <c r="Y50" s="81">
        <v>2.2999999999999998</v>
      </c>
      <c r="Z50" s="81">
        <v>2.2000000000000002</v>
      </c>
      <c r="AA50" s="81">
        <v>2.5</v>
      </c>
      <c r="AB50" s="81">
        <v>2.9</v>
      </c>
      <c r="AC50" s="81">
        <v>2.2000000000000002</v>
      </c>
      <c r="AD50" s="81">
        <v>2</v>
      </c>
      <c r="AE50" s="81">
        <v>2.2999999999999998</v>
      </c>
    </row>
    <row r="51" spans="1:31">
      <c r="A51" s="67" t="s">
        <v>94</v>
      </c>
      <c r="B51" s="82">
        <v>30.9</v>
      </c>
      <c r="C51" s="82">
        <v>37.700000000000003</v>
      </c>
      <c r="D51" s="82">
        <v>26.8</v>
      </c>
      <c r="E51" s="82">
        <v>25.4</v>
      </c>
      <c r="F51" s="82">
        <v>36.299999999999997</v>
      </c>
      <c r="G51" s="82">
        <v>34.5</v>
      </c>
      <c r="H51" s="82">
        <v>37.799999999999997</v>
      </c>
      <c r="I51" s="82">
        <v>34.200000000000003</v>
      </c>
      <c r="J51" s="82">
        <v>29.9</v>
      </c>
      <c r="K51" s="82">
        <v>64.599999999999994</v>
      </c>
      <c r="L51" s="82">
        <v>65.900000000000006</v>
      </c>
      <c r="M51" s="82">
        <v>58.9</v>
      </c>
      <c r="N51" s="82">
        <v>58.7</v>
      </c>
      <c r="O51" s="82">
        <v>48.1</v>
      </c>
      <c r="P51" s="82">
        <v>71.900000000000006</v>
      </c>
      <c r="Q51" s="82">
        <v>70.3</v>
      </c>
      <c r="R51" s="82">
        <v>58.8</v>
      </c>
      <c r="S51" s="82">
        <v>47.9</v>
      </c>
      <c r="T51" s="82">
        <v>40.700000000000003</v>
      </c>
      <c r="U51" s="82">
        <v>31.9</v>
      </c>
      <c r="V51" s="82">
        <v>25.3</v>
      </c>
      <c r="W51" s="82">
        <v>20.3</v>
      </c>
      <c r="X51" s="82">
        <v>18.3</v>
      </c>
      <c r="Y51" s="82">
        <v>19.600000000000001</v>
      </c>
      <c r="Z51" s="82">
        <v>17.2</v>
      </c>
      <c r="AA51" s="82">
        <v>14.6</v>
      </c>
      <c r="AB51" s="82">
        <v>15.4</v>
      </c>
      <c r="AC51" s="82">
        <v>19.2</v>
      </c>
      <c r="AD51" s="82">
        <v>18.3</v>
      </c>
      <c r="AE51" s="82">
        <v>19.899999999999999</v>
      </c>
    </row>
    <row r="52" spans="1:31">
      <c r="A52" s="83" t="s">
        <v>102</v>
      </c>
      <c r="B52" s="82">
        <v>4.9000000000000004</v>
      </c>
      <c r="C52" s="82">
        <v>3.8</v>
      </c>
      <c r="D52" s="82">
        <v>5.2</v>
      </c>
      <c r="E52" s="82">
        <v>5</v>
      </c>
      <c r="F52" s="82">
        <v>7.3</v>
      </c>
      <c r="G52" s="82">
        <v>10</v>
      </c>
      <c r="H52" s="82">
        <v>10.4</v>
      </c>
      <c r="I52" s="82">
        <v>10</v>
      </c>
      <c r="J52" s="82">
        <v>9.4</v>
      </c>
      <c r="K52" s="82">
        <v>8.1</v>
      </c>
      <c r="L52" s="82">
        <v>12.3</v>
      </c>
      <c r="M52" s="82">
        <v>34</v>
      </c>
      <c r="N52" s="82">
        <v>24.3</v>
      </c>
      <c r="O52" s="82">
        <v>19.7</v>
      </c>
      <c r="P52" s="82">
        <v>21.7</v>
      </c>
      <c r="Q52" s="82">
        <v>16.7</v>
      </c>
      <c r="R52" s="82">
        <v>31.8</v>
      </c>
      <c r="S52" s="82">
        <v>21.9</v>
      </c>
      <c r="T52" s="82">
        <v>19.5</v>
      </c>
      <c r="U52" s="82">
        <v>15.6</v>
      </c>
      <c r="V52" s="82">
        <v>11</v>
      </c>
      <c r="W52" s="82">
        <v>9.8000000000000007</v>
      </c>
      <c r="X52" s="82">
        <v>7.2</v>
      </c>
      <c r="Y52" s="82">
        <v>9.5</v>
      </c>
      <c r="Z52" s="82">
        <v>8.8000000000000007</v>
      </c>
      <c r="AA52" s="82">
        <v>7.5</v>
      </c>
      <c r="AB52" s="82">
        <v>7</v>
      </c>
      <c r="AC52" s="82">
        <v>6.5</v>
      </c>
      <c r="AD52" s="82">
        <v>8.1999999999999993</v>
      </c>
      <c r="AE52" s="82">
        <v>11.8</v>
      </c>
    </row>
    <row r="53" spans="1:31">
      <c r="A53" s="67" t="s">
        <v>103</v>
      </c>
      <c r="B53" s="82">
        <v>15</v>
      </c>
      <c r="C53" s="82">
        <v>41.2</v>
      </c>
      <c r="D53" s="82">
        <v>10.1</v>
      </c>
      <c r="E53" s="82">
        <v>11</v>
      </c>
      <c r="F53" s="82">
        <v>11.3</v>
      </c>
      <c r="G53" s="82">
        <v>6.5</v>
      </c>
      <c r="H53" s="82">
        <v>7</v>
      </c>
      <c r="I53" s="82">
        <v>7.8</v>
      </c>
      <c r="J53" s="82">
        <v>8.8000000000000007</v>
      </c>
      <c r="K53" s="82">
        <v>37.9</v>
      </c>
      <c r="L53" s="82">
        <v>7</v>
      </c>
      <c r="M53" s="82">
        <v>2</v>
      </c>
      <c r="N53" s="82">
        <v>4.8</v>
      </c>
      <c r="O53" s="82">
        <v>3.4</v>
      </c>
      <c r="P53" s="82">
        <v>10.7</v>
      </c>
      <c r="Q53" s="82">
        <v>4.5999999999999996</v>
      </c>
      <c r="R53" s="82">
        <v>2.8</v>
      </c>
      <c r="S53" s="82">
        <v>3.1</v>
      </c>
      <c r="T53" s="82">
        <v>3.2</v>
      </c>
      <c r="U53" s="82">
        <v>5</v>
      </c>
      <c r="V53" s="82">
        <v>3.8</v>
      </c>
      <c r="W53" s="82">
        <v>5.4</v>
      </c>
      <c r="X53" s="82">
        <v>6.1</v>
      </c>
      <c r="Y53" s="82">
        <v>4.0999999999999996</v>
      </c>
      <c r="Z53" s="82">
        <v>4.4000000000000004</v>
      </c>
      <c r="AA53" s="82">
        <v>5.0999999999999996</v>
      </c>
      <c r="AB53" s="82">
        <v>5.9</v>
      </c>
      <c r="AC53" s="82">
        <v>8.1</v>
      </c>
      <c r="AD53" s="82">
        <v>6</v>
      </c>
      <c r="AE53" s="82">
        <v>2.7</v>
      </c>
    </row>
    <row r="54" spans="1:31">
      <c r="A54" s="62"/>
      <c r="B54" s="62"/>
      <c r="C54" s="62"/>
      <c r="D54" s="62"/>
      <c r="E54" s="62"/>
      <c r="F54" s="62"/>
      <c r="G54" s="62"/>
      <c r="H54" s="62"/>
      <c r="I54" s="62"/>
      <c r="J54" s="62"/>
      <c r="K54" s="62"/>
      <c r="L54" s="62"/>
      <c r="M54" s="50"/>
      <c r="N54" s="80"/>
      <c r="O54" s="80"/>
      <c r="P54" s="62"/>
      <c r="Q54" s="62"/>
      <c r="R54" s="62"/>
      <c r="S54" s="62"/>
      <c r="T54" s="62"/>
      <c r="U54" s="62"/>
      <c r="V54" s="62"/>
      <c r="W54" s="62"/>
      <c r="X54" s="62"/>
      <c r="Y54" s="62"/>
      <c r="Z54" s="62"/>
      <c r="AA54" s="50"/>
      <c r="AB54" s="80"/>
      <c r="AC54" s="80"/>
      <c r="AD54" s="80"/>
      <c r="AE54" s="80"/>
    </row>
    <row r="55" spans="1:31">
      <c r="A55" s="80" t="s">
        <v>104</v>
      </c>
      <c r="B55" s="50"/>
      <c r="C55" s="50"/>
      <c r="D55" s="50"/>
      <c r="E55" s="50"/>
      <c r="F55" s="50"/>
      <c r="G55" s="50"/>
      <c r="H55" s="50"/>
      <c r="I55" s="50"/>
      <c r="J55" s="50"/>
      <c r="K55" s="50"/>
      <c r="L55" s="50"/>
      <c r="M55" s="50"/>
      <c r="N55" s="62"/>
      <c r="O55" s="62"/>
      <c r="P55" s="50"/>
      <c r="Q55" s="50"/>
      <c r="R55" s="50"/>
      <c r="S55" s="50"/>
      <c r="T55" s="50"/>
      <c r="U55" s="50"/>
      <c r="V55" s="50"/>
      <c r="W55" s="50"/>
      <c r="X55" s="50"/>
      <c r="Y55" s="50"/>
      <c r="Z55" s="50"/>
      <c r="AA55" s="50"/>
      <c r="AB55" s="62"/>
      <c r="AC55" s="62"/>
      <c r="AD55" s="62"/>
      <c r="AE55" s="62"/>
    </row>
    <row r="56" spans="1:31">
      <c r="A56" s="63" t="s">
        <v>88</v>
      </c>
      <c r="B56" s="64">
        <v>1995</v>
      </c>
      <c r="C56" s="64">
        <v>1996</v>
      </c>
      <c r="D56" s="64">
        <v>1997</v>
      </c>
      <c r="E56" s="64">
        <v>1998</v>
      </c>
      <c r="F56" s="64">
        <v>1999</v>
      </c>
      <c r="G56" s="64">
        <v>2000</v>
      </c>
      <c r="H56" s="64">
        <v>2001</v>
      </c>
      <c r="I56" s="64">
        <v>2002</v>
      </c>
      <c r="J56" s="64">
        <v>2003</v>
      </c>
      <c r="K56" s="64">
        <v>2004</v>
      </c>
      <c r="L56" s="64">
        <v>2005</v>
      </c>
      <c r="M56" s="64">
        <v>2006</v>
      </c>
      <c r="N56" s="64">
        <v>2007</v>
      </c>
      <c r="O56" s="64">
        <v>2008</v>
      </c>
      <c r="P56" s="64">
        <v>2009</v>
      </c>
      <c r="Q56" s="64">
        <v>2010</v>
      </c>
      <c r="R56" s="64">
        <v>2011</v>
      </c>
      <c r="S56" s="64">
        <v>2012</v>
      </c>
      <c r="T56" s="64">
        <v>2013</v>
      </c>
      <c r="U56" s="64">
        <v>2014</v>
      </c>
      <c r="V56" s="64">
        <v>2015</v>
      </c>
      <c r="W56" s="64">
        <v>2016</v>
      </c>
      <c r="X56" s="64">
        <v>2017</v>
      </c>
      <c r="Y56" s="64">
        <v>2018</v>
      </c>
      <c r="Z56" s="64">
        <v>2019</v>
      </c>
      <c r="AA56" s="64">
        <v>2020</v>
      </c>
      <c r="AB56" s="64">
        <v>2021</v>
      </c>
      <c r="AC56" s="64">
        <v>2022</v>
      </c>
      <c r="AD56" s="64">
        <v>2023</v>
      </c>
      <c r="AE56" s="64">
        <v>2024</v>
      </c>
    </row>
    <row r="57" spans="1:31">
      <c r="A57" s="65" t="s">
        <v>89</v>
      </c>
      <c r="B57" s="77">
        <v>199</v>
      </c>
      <c r="C57" s="77">
        <v>150</v>
      </c>
      <c r="D57" s="77">
        <v>99</v>
      </c>
      <c r="E57" s="77">
        <v>190</v>
      </c>
      <c r="F57" s="77">
        <v>206</v>
      </c>
      <c r="G57" s="77">
        <v>175</v>
      </c>
      <c r="H57" s="77">
        <v>176</v>
      </c>
      <c r="I57" s="77">
        <v>153</v>
      </c>
      <c r="J57" s="77">
        <v>116</v>
      </c>
      <c r="K57" s="77">
        <v>135</v>
      </c>
      <c r="L57" s="77">
        <v>66</v>
      </c>
      <c r="M57" s="77">
        <v>65</v>
      </c>
      <c r="N57" s="77">
        <v>168</v>
      </c>
      <c r="O57" s="77">
        <v>104</v>
      </c>
      <c r="P57" s="77">
        <v>164</v>
      </c>
      <c r="Q57" s="77">
        <v>179</v>
      </c>
      <c r="R57" s="77">
        <v>124</v>
      </c>
      <c r="S57" s="77">
        <v>137</v>
      </c>
      <c r="T57" s="77">
        <v>161</v>
      </c>
      <c r="U57" s="77">
        <v>88</v>
      </c>
      <c r="V57" s="77">
        <v>134</v>
      </c>
      <c r="W57" s="77">
        <v>114</v>
      </c>
      <c r="X57" s="77">
        <v>105</v>
      </c>
      <c r="Y57" s="77">
        <v>133</v>
      </c>
      <c r="Z57" s="77">
        <v>111</v>
      </c>
      <c r="AA57" s="77">
        <v>104</v>
      </c>
      <c r="AB57" s="77">
        <v>102</v>
      </c>
      <c r="AC57" s="77">
        <v>140</v>
      </c>
      <c r="AD57" s="77">
        <v>79</v>
      </c>
      <c r="AE57" s="77">
        <v>92</v>
      </c>
    </row>
    <row r="58" spans="1:31">
      <c r="A58" s="65" t="s">
        <v>90</v>
      </c>
      <c r="B58" s="77">
        <v>389</v>
      </c>
      <c r="C58" s="77">
        <v>302</v>
      </c>
      <c r="D58" s="77">
        <v>338</v>
      </c>
      <c r="E58" s="77">
        <v>429</v>
      </c>
      <c r="F58" s="77">
        <v>331</v>
      </c>
      <c r="G58" s="77">
        <v>370</v>
      </c>
      <c r="H58" s="77">
        <v>432</v>
      </c>
      <c r="I58" s="77">
        <v>327</v>
      </c>
      <c r="J58" s="77">
        <v>305</v>
      </c>
      <c r="K58" s="77">
        <v>290</v>
      </c>
      <c r="L58" s="77">
        <v>310</v>
      </c>
      <c r="M58" s="77">
        <v>410</v>
      </c>
      <c r="N58" s="77">
        <v>366</v>
      </c>
      <c r="O58" s="77">
        <v>316</v>
      </c>
      <c r="P58" s="77">
        <v>319</v>
      </c>
      <c r="Q58" s="77">
        <v>308</v>
      </c>
      <c r="R58" s="77">
        <v>357</v>
      </c>
      <c r="S58" s="77">
        <v>362</v>
      </c>
      <c r="T58" s="77">
        <v>315</v>
      </c>
      <c r="U58" s="77">
        <v>261</v>
      </c>
      <c r="V58" s="77">
        <v>250</v>
      </c>
      <c r="W58" s="77">
        <v>215</v>
      </c>
      <c r="X58" s="77">
        <v>243</v>
      </c>
      <c r="Y58" s="77">
        <v>210</v>
      </c>
      <c r="Z58" s="77">
        <v>251</v>
      </c>
      <c r="AA58" s="77">
        <v>141</v>
      </c>
      <c r="AB58" s="77">
        <v>233</v>
      </c>
      <c r="AC58" s="77">
        <v>232</v>
      </c>
      <c r="AD58" s="77">
        <v>271</v>
      </c>
      <c r="AE58" s="77">
        <v>252</v>
      </c>
    </row>
    <row r="59" spans="1:31">
      <c r="A59" s="65" t="s">
        <v>91</v>
      </c>
      <c r="B59" s="77">
        <v>527</v>
      </c>
      <c r="C59" s="77">
        <v>519</v>
      </c>
      <c r="D59" s="77">
        <v>492</v>
      </c>
      <c r="E59" s="77">
        <v>516</v>
      </c>
      <c r="F59" s="77">
        <v>580</v>
      </c>
      <c r="G59" s="77">
        <v>532</v>
      </c>
      <c r="H59" s="77">
        <v>522</v>
      </c>
      <c r="I59" s="77">
        <v>496</v>
      </c>
      <c r="J59" s="77">
        <v>387</v>
      </c>
      <c r="K59" s="77">
        <v>471</v>
      </c>
      <c r="L59" s="77">
        <v>398</v>
      </c>
      <c r="M59" s="77">
        <v>422</v>
      </c>
      <c r="N59" s="77">
        <v>467</v>
      </c>
      <c r="O59" s="77">
        <v>371</v>
      </c>
      <c r="P59" s="77">
        <v>459</v>
      </c>
      <c r="Q59" s="77">
        <v>477</v>
      </c>
      <c r="R59" s="77">
        <v>434</v>
      </c>
      <c r="S59" s="77">
        <v>428</v>
      </c>
      <c r="T59" s="77">
        <v>461</v>
      </c>
      <c r="U59" s="77">
        <v>442</v>
      </c>
      <c r="V59" s="77">
        <v>381</v>
      </c>
      <c r="W59" s="77">
        <v>380</v>
      </c>
      <c r="X59" s="77">
        <v>389</v>
      </c>
      <c r="Y59" s="77">
        <v>403</v>
      </c>
      <c r="Z59" s="77">
        <v>376</v>
      </c>
      <c r="AA59" s="77">
        <v>374</v>
      </c>
      <c r="AB59" s="77">
        <v>403</v>
      </c>
      <c r="AC59" s="77">
        <v>359</v>
      </c>
      <c r="AD59" s="77">
        <v>434</v>
      </c>
      <c r="AE59" s="77">
        <v>460</v>
      </c>
    </row>
    <row r="60" spans="1:31">
      <c r="A60" s="65" t="s">
        <v>92</v>
      </c>
      <c r="B60" s="77">
        <v>588</v>
      </c>
      <c r="C60" s="77">
        <v>599</v>
      </c>
      <c r="D60" s="77">
        <v>597</v>
      </c>
      <c r="E60" s="77">
        <v>615</v>
      </c>
      <c r="F60" s="77">
        <v>727</v>
      </c>
      <c r="G60" s="77">
        <v>627</v>
      </c>
      <c r="H60" s="77">
        <v>583</v>
      </c>
      <c r="I60" s="77">
        <v>511</v>
      </c>
      <c r="J60" s="77">
        <v>463</v>
      </c>
      <c r="K60" s="77">
        <v>660</v>
      </c>
      <c r="L60" s="77">
        <v>552</v>
      </c>
      <c r="M60" s="77">
        <v>536</v>
      </c>
      <c r="N60" s="77">
        <v>498</v>
      </c>
      <c r="O60" s="77">
        <v>531</v>
      </c>
      <c r="P60" s="77">
        <v>534</v>
      </c>
      <c r="Q60" s="77">
        <v>570</v>
      </c>
      <c r="R60" s="77">
        <v>594</v>
      </c>
      <c r="S60" s="77">
        <v>506</v>
      </c>
      <c r="T60" s="77">
        <v>518</v>
      </c>
      <c r="U60" s="77">
        <v>517</v>
      </c>
      <c r="V60" s="77">
        <v>475</v>
      </c>
      <c r="W60" s="77">
        <v>441</v>
      </c>
      <c r="X60" s="77">
        <v>437</v>
      </c>
      <c r="Y60" s="77">
        <v>543</v>
      </c>
      <c r="Z60" s="77">
        <v>476</v>
      </c>
      <c r="AA60" s="77">
        <v>453</v>
      </c>
      <c r="AB60" s="77">
        <v>521</v>
      </c>
      <c r="AC60" s="77">
        <v>487</v>
      </c>
      <c r="AD60" s="77">
        <v>529</v>
      </c>
      <c r="AE60" s="77">
        <v>609</v>
      </c>
    </row>
    <row r="61" spans="1:31">
      <c r="A61" s="74" t="s">
        <v>93</v>
      </c>
      <c r="B61" s="84">
        <v>687</v>
      </c>
      <c r="C61" s="84">
        <v>793</v>
      </c>
      <c r="D61" s="84">
        <v>697</v>
      </c>
      <c r="E61" s="84">
        <v>746</v>
      </c>
      <c r="F61" s="84">
        <v>851</v>
      </c>
      <c r="G61" s="84">
        <v>854</v>
      </c>
      <c r="H61" s="84">
        <v>774</v>
      </c>
      <c r="I61" s="84">
        <v>685</v>
      </c>
      <c r="J61" s="84">
        <v>704</v>
      </c>
      <c r="K61" s="84">
        <v>794</v>
      </c>
      <c r="L61" s="84">
        <v>716</v>
      </c>
      <c r="M61" s="84">
        <v>672</v>
      </c>
      <c r="N61" s="84">
        <v>660</v>
      </c>
      <c r="O61" s="84">
        <v>610</v>
      </c>
      <c r="P61" s="84">
        <v>616</v>
      </c>
      <c r="Q61" s="84">
        <v>661</v>
      </c>
      <c r="R61" s="84">
        <v>658</v>
      </c>
      <c r="S61" s="84">
        <v>615</v>
      </c>
      <c r="T61" s="84">
        <v>563</v>
      </c>
      <c r="U61" s="84">
        <v>597</v>
      </c>
      <c r="V61" s="84">
        <v>589</v>
      </c>
      <c r="W61" s="84">
        <v>602</v>
      </c>
      <c r="X61" s="84">
        <v>560</v>
      </c>
      <c r="Y61" s="84">
        <v>658</v>
      </c>
      <c r="Z61" s="84">
        <v>609</v>
      </c>
      <c r="AA61" s="84">
        <v>521</v>
      </c>
      <c r="AB61" s="84">
        <v>714</v>
      </c>
      <c r="AC61" s="84">
        <v>628</v>
      </c>
      <c r="AD61" s="84">
        <v>641</v>
      </c>
      <c r="AE61" s="84">
        <v>691</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64796-35B7-4303-BE61-09A1F239E88C}">
  <dimension ref="A1:K20"/>
  <sheetViews>
    <sheetView workbookViewId="0">
      <selection activeCell="A2" sqref="A2"/>
    </sheetView>
  </sheetViews>
  <sheetFormatPr defaultColWidth="9" defaultRowHeight="15"/>
  <cols>
    <col min="1" max="1" width="12.375" style="2" customWidth="1"/>
    <col min="2" max="16384" width="9" style="2"/>
  </cols>
  <sheetData>
    <row r="1" spans="1:11">
      <c r="A1" s="2" t="str">
        <f>Citation!A3</f>
        <v>Kamimura Y., Yukami R., Nishijima S., Furuichi S.,  Isu S., Watanabe R., Higashiguchi K., Izawa Y. 2026. Stock assessment and evaluation of the Pacific stock of blue mackerel (fiscal year 2025). Marine fisheries stock assessment and evaluation for Japanese waters. Japan Fisheries Agency and Japan Fisheries Research and Education Agency, Tokyo,66 pp,</v>
      </c>
    </row>
    <row r="3" spans="1:11">
      <c r="A3" s="27" t="s">
        <v>105</v>
      </c>
    </row>
    <row r="4" spans="1:11">
      <c r="A4" s="27"/>
    </row>
    <row r="5" spans="1:11">
      <c r="A5" s="89"/>
      <c r="B5" s="90">
        <v>2005</v>
      </c>
      <c r="C5" s="90">
        <v>2006</v>
      </c>
      <c r="D5" s="90">
        <v>2007</v>
      </c>
      <c r="E5" s="90">
        <v>2008</v>
      </c>
      <c r="F5" s="90">
        <v>2009</v>
      </c>
      <c r="G5" s="90">
        <v>2010</v>
      </c>
      <c r="H5" s="90">
        <v>2011</v>
      </c>
      <c r="I5" s="90">
        <v>2012</v>
      </c>
      <c r="J5" s="90">
        <v>2013</v>
      </c>
      <c r="K5" s="85"/>
    </row>
    <row r="6" spans="1:11" ht="16.5">
      <c r="A6" s="61" t="s">
        <v>106</v>
      </c>
      <c r="B6" s="137">
        <v>1.31</v>
      </c>
      <c r="C6" s="137">
        <v>1.06</v>
      </c>
      <c r="D6" s="137">
        <v>1.24</v>
      </c>
      <c r="E6" s="137">
        <v>1.31</v>
      </c>
      <c r="F6" s="137">
        <v>1.35</v>
      </c>
      <c r="G6" s="137">
        <v>1.8</v>
      </c>
      <c r="H6" s="137">
        <v>1.17</v>
      </c>
      <c r="I6" s="137">
        <v>1.25</v>
      </c>
      <c r="J6" s="137">
        <v>1.17</v>
      </c>
      <c r="K6" s="85"/>
    </row>
    <row r="7" spans="1:11" ht="16.5">
      <c r="A7" s="92" t="s">
        <v>107</v>
      </c>
      <c r="B7" s="93">
        <v>5.61</v>
      </c>
      <c r="C7" s="93">
        <v>7.32</v>
      </c>
      <c r="D7" s="93">
        <v>27.54</v>
      </c>
      <c r="E7" s="93">
        <v>31.48</v>
      </c>
      <c r="F7" s="93">
        <v>15.29</v>
      </c>
      <c r="G7" s="93">
        <v>21.98</v>
      </c>
      <c r="H7" s="93">
        <v>15.94</v>
      </c>
      <c r="I7" s="93">
        <v>16.239999999999998</v>
      </c>
      <c r="J7" s="93">
        <v>16.96</v>
      </c>
      <c r="K7" s="85"/>
    </row>
    <row r="8" spans="1:11">
      <c r="A8" s="63"/>
      <c r="B8" s="90">
        <v>2014</v>
      </c>
      <c r="C8" s="90">
        <v>2015</v>
      </c>
      <c r="D8" s="90">
        <v>2016</v>
      </c>
      <c r="E8" s="90">
        <v>2017</v>
      </c>
      <c r="F8" s="90">
        <v>2018</v>
      </c>
      <c r="G8" s="90">
        <v>2019</v>
      </c>
      <c r="H8" s="90">
        <v>2020</v>
      </c>
      <c r="I8" s="90">
        <v>2021</v>
      </c>
      <c r="J8" s="90">
        <v>2022</v>
      </c>
      <c r="K8" s="85"/>
    </row>
    <row r="9" spans="1:11" ht="16.5">
      <c r="A9" s="61" t="s">
        <v>106</v>
      </c>
      <c r="B9" s="91">
        <v>1.17</v>
      </c>
      <c r="C9" s="91">
        <v>1.05</v>
      </c>
      <c r="D9" s="91">
        <v>1.25</v>
      </c>
      <c r="E9" s="91">
        <v>0.93</v>
      </c>
      <c r="F9" s="91">
        <v>0.84</v>
      </c>
      <c r="G9" s="91">
        <v>0.41</v>
      </c>
      <c r="H9" s="91">
        <v>0.69</v>
      </c>
      <c r="I9" s="91">
        <v>0.68</v>
      </c>
      <c r="J9" s="91">
        <v>0.8</v>
      </c>
      <c r="K9" s="85"/>
    </row>
    <row r="10" spans="1:11" ht="16.5">
      <c r="A10" s="92" t="s">
        <v>107</v>
      </c>
      <c r="B10" s="93">
        <v>11.93</v>
      </c>
      <c r="C10" s="93">
        <v>3.58</v>
      </c>
      <c r="D10" s="93">
        <v>3.09</v>
      </c>
      <c r="E10" s="93">
        <v>4.01</v>
      </c>
      <c r="F10" s="93">
        <v>3.52</v>
      </c>
      <c r="G10" s="93">
        <v>0.89</v>
      </c>
      <c r="H10" s="93">
        <v>1.38</v>
      </c>
      <c r="I10" s="93">
        <v>0.98</v>
      </c>
      <c r="J10" s="93">
        <v>5.87</v>
      </c>
      <c r="K10" s="85"/>
    </row>
    <row r="11" spans="1:11">
      <c r="A11" s="63"/>
      <c r="B11" s="90">
        <v>2023</v>
      </c>
      <c r="C11" s="90">
        <v>2024</v>
      </c>
      <c r="D11" s="90">
        <v>2025</v>
      </c>
      <c r="E11" s="91"/>
      <c r="F11" s="91"/>
      <c r="G11" s="91"/>
      <c r="H11" s="91"/>
      <c r="I11" s="91"/>
      <c r="J11" s="91"/>
      <c r="K11" s="85"/>
    </row>
    <row r="12" spans="1:11" ht="16.5">
      <c r="A12" s="61" t="s">
        <v>106</v>
      </c>
      <c r="B12" s="137">
        <v>0.25</v>
      </c>
      <c r="C12" s="137">
        <v>0.21</v>
      </c>
      <c r="D12" s="137"/>
      <c r="E12" s="91"/>
      <c r="F12" s="91"/>
      <c r="G12" s="91"/>
      <c r="H12" s="91"/>
      <c r="I12" s="91"/>
      <c r="J12" s="91"/>
      <c r="K12" s="87"/>
    </row>
    <row r="13" spans="1:11" ht="16.5">
      <c r="A13" s="92" t="s">
        <v>107</v>
      </c>
      <c r="B13" s="93">
        <v>5.87</v>
      </c>
      <c r="C13" s="93">
        <v>11.86</v>
      </c>
      <c r="D13" s="93">
        <v>17.95</v>
      </c>
      <c r="E13" s="134"/>
      <c r="F13" s="91"/>
      <c r="G13" s="91"/>
      <c r="H13" s="91"/>
      <c r="I13" s="91"/>
      <c r="J13" s="91"/>
      <c r="K13" s="86"/>
    </row>
    <row r="14" spans="1:11" ht="16.5">
      <c r="A14" s="138" t="s">
        <v>108</v>
      </c>
      <c r="B14" s="95"/>
      <c r="C14" s="95"/>
      <c r="D14" s="95"/>
      <c r="E14" s="95"/>
      <c r="F14" s="95"/>
      <c r="G14" s="95"/>
      <c r="H14" s="95"/>
      <c r="I14" s="95"/>
      <c r="J14" s="95"/>
      <c r="K14" s="88"/>
    </row>
    <row r="15" spans="1:11" ht="16.5">
      <c r="A15" s="94" t="s">
        <v>109</v>
      </c>
      <c r="B15" s="95"/>
      <c r="C15" s="95"/>
      <c r="D15" s="95"/>
      <c r="E15" s="95"/>
      <c r="F15" s="95"/>
      <c r="G15" s="95"/>
      <c r="H15" s="95"/>
      <c r="I15" s="95"/>
      <c r="J15" s="95"/>
    </row>
    <row r="16" spans="1:11">
      <c r="A16" s="5"/>
    </row>
    <row r="17" spans="1:1">
      <c r="A17" s="5"/>
    </row>
    <row r="18" spans="1:1">
      <c r="A18" s="5"/>
    </row>
    <row r="19" spans="1:1">
      <c r="A19" s="3"/>
    </row>
    <row r="20" spans="1:1">
      <c r="A20" s="5"/>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22</vt:i4>
      </vt:variant>
      <vt:variant>
        <vt:lpstr>名前付き一覧</vt:lpstr>
      </vt:variant>
      <vt:variant>
        <vt:i4>12</vt:i4>
      </vt:variant>
    </vt:vector>
  </HeadingPairs>
  <TitlesOfParts>
    <vt:vector size="34" baseType="lpstr">
      <vt:lpstr>Citation</vt:lpstr>
      <vt:lpstr>表3-1</vt:lpstr>
      <vt:lpstr>表4-1</vt:lpstr>
      <vt:lpstr>表4-2</vt:lpstr>
      <vt:lpstr>表5-1</vt:lpstr>
      <vt:lpstr>表5-2</vt:lpstr>
      <vt:lpstr>補足表2-1</vt:lpstr>
      <vt:lpstr>補足表2-2</vt:lpstr>
      <vt:lpstr>補足表2-3</vt:lpstr>
      <vt:lpstr>補足表3-1</vt:lpstr>
      <vt:lpstr>補足表3-2</vt:lpstr>
      <vt:lpstr>補足表3-3</vt:lpstr>
      <vt:lpstr>補足表3-4</vt:lpstr>
      <vt:lpstr>補足表3-5</vt:lpstr>
      <vt:lpstr>補足表3-6</vt:lpstr>
      <vt:lpstr>補足表3-7</vt:lpstr>
      <vt:lpstr>補足表3-8</vt:lpstr>
      <vt:lpstr>補足表4-1</vt:lpstr>
      <vt:lpstr>補足表4-2</vt:lpstr>
      <vt:lpstr>補足表4-3</vt:lpstr>
      <vt:lpstr>補足表4-4</vt:lpstr>
      <vt:lpstr>補足表6-1</vt:lpstr>
      <vt:lpstr>'補足表3-1'!_Hlk115878421</vt:lpstr>
      <vt:lpstr>'表4-2'!_Hlk52553758</vt:lpstr>
      <vt:lpstr>'表5-1'!_Hlk52555010</vt:lpstr>
      <vt:lpstr>'表5-2'!_Hlk52555010</vt:lpstr>
      <vt:lpstr>'補足表4-1'!_Hlk52555010</vt:lpstr>
      <vt:lpstr>'補足表4-2'!_Hlk52555010</vt:lpstr>
      <vt:lpstr>'表5-1'!_Hlk56414460</vt:lpstr>
      <vt:lpstr>'表5-2'!_Hlk56414460</vt:lpstr>
      <vt:lpstr>'補足表4-1'!_Hlk56414460</vt:lpstr>
      <vt:lpstr>'補足表4-2'!_Hlk56414460</vt:lpstr>
      <vt:lpstr>'補足表3-3'!OLE_LINK23</vt:lpstr>
      <vt:lpstr>'表4-2'!OLE_LINK4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2026-07-06T05:03:14Z</dcterms:created>
  <dcterms:modified xsi:type="dcterms:W3CDTF">2026-07-06T05:03:35Z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2026-07-06T05:03:35Z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d1e0bcb4-87c1-4d69-b20f-66cebbca232d</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