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defaultThemeVersion="124226"/>
  <xr:revisionPtr revIDLastSave="0" documentId="13_ncr:1_{EEDB3A2E-C5F7-4823-A292-34BBA5A97AC5}" xr6:coauthVersionLast="47" xr6:coauthVersionMax="47" xr10:uidLastSave="{00000000-0000-0000-0000-000000000000}"/>
  <bookViews>
    <workbookView xWindow="1815" yWindow="0" windowWidth="15720" windowHeight="15480" xr2:uid="{00000000-000D-0000-FFFF-FFFF00000000}"/>
  </bookViews>
  <sheets>
    <sheet name="Citation" sheetId="20" r:id="rId1"/>
    <sheet name="表3-1" sheetId="1" r:id="rId2"/>
    <sheet name="表4-1" sheetId="8" r:id="rId3"/>
    <sheet name="表5-1" sheetId="11" r:id="rId4"/>
    <sheet name="表5-2" sheetId="12" r:id="rId5"/>
    <sheet name="表5-3" sheetId="13" r:id="rId6"/>
    <sheet name="補足表2-1~2-3" sheetId="14" r:id="rId7"/>
    <sheet name="補足表2‐4" sheetId="9" r:id="rId8"/>
    <sheet name="補足表2-5" sheetId="15" r:id="rId9"/>
    <sheet name="補足表3-1～3-3" sheetId="16" r:id="rId10"/>
    <sheet name="補足表3-4" sheetId="17" r:id="rId11"/>
    <sheet name="補足表3-5" sheetId="18" r:id="rId12"/>
    <sheet name="補足表3-6" sheetId="19" r:id="rId13"/>
    <sheet name="補足表7-1" sheetId="10" r:id="rId14"/>
    <sheet name="補足資料9" sheetId="2"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石狩湾年齢" localSheetId="0" hidden="1">#REF!</definedName>
    <definedName name="__123Graph_A石狩湾年齢" hidden="1">#REF!</definedName>
    <definedName name="__123Graph_A桧山年齢" localSheetId="0" hidden="1">#REF!</definedName>
    <definedName name="__123Graph_A桧山年齢" hidden="1">#REF!</definedName>
    <definedName name="__123Graph_B" hidden="1">'[1]2003年度水試資料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C" hidden="1">'[1]2003年度水試資料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D" hidden="1">'[1]2003年度水試資料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E" hidden="1">'[1]2003年度水試資料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石狩湾年齢" localSheetId="0" hidden="1">#REF!</definedName>
    <definedName name="__123Graph_X石狩湾年齢" hidden="1">#REF!</definedName>
    <definedName name="__123Graph_X桧山年齢" localSheetId="0" hidden="1">#REF!</definedName>
    <definedName name="__123Graph_X桧山年齢" hidden="1">#REF!</definedName>
    <definedName name="_1__123Graph_Aｸﾞﾗﾌ_1" hidden="1">'[2]解析97-1昔です'!$C$106:$C$125</definedName>
    <definedName name="_10__123Graph_Cｸﾞﾗﾌ_2" hidden="1">'[2]解析97-1昔です'!$B$74:$U$74</definedName>
    <definedName name="_11__123Graph_Cｸﾞﾗﾌ_3" hidden="1">'[2]解析97-1昔です'!$B$64:$U$64</definedName>
    <definedName name="_12__123Graph_Cｸﾞﾗﾌ_4" hidden="1">'[2]解析97-1昔です'!$P$108:$P$128</definedName>
    <definedName name="_13__123Graph_Dｸﾞﾗﾌ_2" hidden="1">'[2]解析97-1昔です'!$B$75:$U$75</definedName>
    <definedName name="_14__123Graph_Dｸﾞﾗﾌ_3" hidden="1">'[2]解析97-1昔です'!$B$65:$U$65</definedName>
    <definedName name="_15__123Graph_Eｸﾞﾗﾌ_2" hidden="1">'[2]解析97-1昔です'!$B$76:$U$76</definedName>
    <definedName name="_16__123Graph_Eｸﾞﾗﾌ_3" hidden="1">'[2]解析97-1昔です'!$B$66:$U$66</definedName>
    <definedName name="_17__123Graph_Fｸﾞﾗﾌ_3" hidden="1">'[2]解析97-1昔です'!$B$67:$U$67</definedName>
    <definedName name="_18__123Graph_LBL_Aｸﾞﾗﾌ_1" hidden="1">'[2]解析97-1昔です'!$AD$90:$AD$109</definedName>
    <definedName name="_19__123Graph_LBL_Aｸﾞﾗﾌ_5" hidden="1">'[2]解析97-1昔です'!$AD$90:$AD$109</definedName>
    <definedName name="_1980_1994月別漁獲量集計" localSheetId="0">#REF!</definedName>
    <definedName name="_1980_1994月別漁獲量集計">#REF!</definedName>
    <definedName name="_2__123Graph_Aｸﾞﾗﾌ_2" hidden="1">'[2]解析97-1昔です'!$B$72:$U$72</definedName>
    <definedName name="_20__123Graph_Xｸﾞﾗﾌ_1" hidden="1">'[2]解析97-1昔です'!$B$106:$B$125</definedName>
    <definedName name="_21__123Graph_Xｸﾞﾗﾌ_2" hidden="1">'[2]解析97-1昔です'!$B$71:$U$71</definedName>
    <definedName name="_22__123Graph_Xｸﾞﾗﾌ_3" hidden="1">'[2]解析97-1昔です'!$B$71:$U$71</definedName>
    <definedName name="_23__123Graph_Xｸﾞﾗﾌ_4" hidden="1">'[2]解析97-1昔です'!$M$108:$M$128</definedName>
    <definedName name="_24__123Graph_Xｸﾞﾗﾌ_5" hidden="1">'[2]解析97-1昔です'!$B$97:$U$97</definedName>
    <definedName name="_25__123Graph_Xｸﾞﾗﾌ_6" hidden="1">'[2]解析97-1昔です'!$B$141:$T$141</definedName>
    <definedName name="_3__123Graph_Aｸﾞﾗﾌ_3" hidden="1">'[2]解析97-1昔です'!$B$62:$U$62</definedName>
    <definedName name="_4__123Graph_Aｸﾞﾗﾌ_4" hidden="1">'[2]解析97-1昔です'!$N$108:$N$128</definedName>
    <definedName name="_5__123Graph_Aｸﾞﾗﾌ_5" hidden="1">'[2]解析97-1昔です'!$B$99:$U$99</definedName>
    <definedName name="_6__123Graph_Aｸﾞﾗﾌ_6" hidden="1">'[2]解析97-1昔です'!$B$151:$T$151</definedName>
    <definedName name="_7__123Graph_Bｸﾞﾗﾌ_2" hidden="1">'[2]解析97-1昔です'!$B$73:$U$73</definedName>
    <definedName name="_8__123Graph_Bｸﾞﾗﾌ_3" hidden="1">'[2]解析97-1昔です'!$B$63:$U$63</definedName>
    <definedName name="_9__123Graph_Bｸﾞﾗﾌ_4" hidden="1">'[2]解析97-1昔です'!$O$108:$O$128</definedName>
    <definedName name="_bdl2" localSheetId="0">'[3]Kcohort.bas results (2)'!$J$5</definedName>
    <definedName name="_bdl2">'[4]Kcohort.bas results (2)'!$J$5</definedName>
    <definedName name="_bdl3" localSheetId="0">'[3]Kcohort.bas results (2)'!$J$6</definedName>
    <definedName name="_bdl3">'[4]Kcohort.bas results (2)'!$J$6</definedName>
    <definedName name="_bdl4" localSheetId="0">'[3]Kcohort.bas results (2)'!$J$7</definedName>
    <definedName name="_bdl4">'[4]Kcohort.bas results (2)'!$J$7</definedName>
    <definedName name="_bdl5" localSheetId="0">'[3]Kcohort.bas results (2)'!$J$8</definedName>
    <definedName name="_bdl5">'[4]Kcohort.bas results (2)'!$J$8</definedName>
    <definedName name="_bdl6" localSheetId="0">'[3]Kcohort.bas results (2)'!$J$9</definedName>
    <definedName name="_bdl6">'[4]Kcohort.bas results (2)'!$J$9</definedName>
    <definedName name="_bdl7" localSheetId="0">'[3]Kcohort.bas results (2)'!$J$10</definedName>
    <definedName name="_bdl7">'[4]Kcohort.bas results (2)'!$J$10</definedName>
    <definedName name="_bdw1" localSheetId="0">'[3]Esitmation Exec'!$J$6</definedName>
    <definedName name="_bdw1">'[4]Esitmation Exec'!$J$6</definedName>
    <definedName name="_bdw2" localSheetId="0">'[3]Esitmation Exec'!$J$7</definedName>
    <definedName name="_bdw2">'[4]Esitmation Exec'!$J$7</definedName>
    <definedName name="_bdw3" localSheetId="0">'[3]Esitmation Exec'!$J$8</definedName>
    <definedName name="_bdw3">'[4]Esitmation Exec'!$J$8</definedName>
    <definedName name="_bdw4" localSheetId="0">'[3]Esitmation Exec'!$J$9</definedName>
    <definedName name="_bdw4">'[4]Esitmation Exec'!$J$9</definedName>
    <definedName name="_bdw5" localSheetId="0">'[3]Esitmation Exec'!$J$10</definedName>
    <definedName name="_bdw5">'[4]Esitmation Exec'!$J$10</definedName>
    <definedName name="_bdw6" localSheetId="0">'[3]Esitmation Exec'!$J$11</definedName>
    <definedName name="_bdw6">'[4]Esitmation Exec'!$J$11</definedName>
    <definedName name="_bdw7" localSheetId="0">'[3]Esitmation Exec'!$J$12</definedName>
    <definedName name="_bdw7">'[4]Esitmation Exec'!$J$12</definedName>
    <definedName name="_Dist_Values" hidden="1">#REF!</definedName>
    <definedName name="_Fill" localSheetId="0" hidden="1">[5]三陸!#REF!</definedName>
    <definedName name="_Fill">#REF!</definedName>
    <definedName name="_Key1" hidden="1">#REF!</definedName>
    <definedName name="_M1" localSheetId="0">'[3]YPR-org'!$H$27</definedName>
    <definedName name="_M1">'[4]YPR-org'!$H$27</definedName>
    <definedName name="_M2" localSheetId="0">'[3]YPR-org'!$H$33</definedName>
    <definedName name="_M2">'[4]YPR-org'!$H$33</definedName>
    <definedName name="_M3" localSheetId="0">'[3]YPR-org'!$H$39</definedName>
    <definedName name="_M3">'[4]YPR-org'!$H$39</definedName>
    <definedName name="_M4" localSheetId="0">'[3]YPR-org'!$H$45</definedName>
    <definedName name="_M4">'[4]YPR-org'!$H$45</definedName>
    <definedName name="_M5" localSheetId="0">'[3]YPR-org'!$H$51</definedName>
    <definedName name="_M5">'[4]YPR-org'!$H$51</definedName>
    <definedName name="_ma">#REF!</definedName>
    <definedName name="_mat1" localSheetId="0">#REF!</definedName>
    <definedName name="_mat1">'[4]Esitmation Exec'!$K$6</definedName>
    <definedName name="_mat10" localSheetId="0">#REF!</definedName>
    <definedName name="_mat10">#REF!</definedName>
    <definedName name="_mat2" localSheetId="0">'[3]Esitmation Exec'!$K$7</definedName>
    <definedName name="_mat2">'[4]Esitmation Exec'!$K$7</definedName>
    <definedName name="_mat3" localSheetId="0">'[3]Esitmation Exec'!$K$8</definedName>
    <definedName name="_mat3">'[4]Esitmation Exec'!$K$8</definedName>
    <definedName name="_mat4" localSheetId="0">'[3]Esitmation Exec'!$K$9</definedName>
    <definedName name="_mat4">'[4]Esitmation Exec'!$K$9</definedName>
    <definedName name="_mat5" localSheetId="0">'[3]Esitmation Exec'!$K$10</definedName>
    <definedName name="_mat5">'[4]Esitmation Exec'!$K$10</definedName>
    <definedName name="_mat6" localSheetId="0">'[3]Esitmation Exec'!$K$11</definedName>
    <definedName name="_mat6">'[4]Esitmation Exec'!$K$11</definedName>
    <definedName name="_mat7" localSheetId="0">'[3]Esitmation Exec'!$K$12</definedName>
    <definedName name="_mat7">'[4]Esitmation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'[3]Esitmation Exec'!$L$6</definedName>
    <definedName name="_pt1">'[4]Esitmation Exec'!$L$6</definedName>
    <definedName name="_pt2" localSheetId="0">'[3]Esitmation Exec'!$L$7</definedName>
    <definedName name="_pt2">'[4]Esitmation Exec'!$L$7</definedName>
    <definedName name="_pt3" localSheetId="0">'[3]Esitmation Exec'!$L$8</definedName>
    <definedName name="_pt3">'[4]Esitmation Exec'!$L$8</definedName>
    <definedName name="_pt4" localSheetId="0">'[3]Esitmation Exec'!$L$9</definedName>
    <definedName name="_pt4">'[4]Esitmation Exec'!$L$9</definedName>
    <definedName name="_pt5" localSheetId="0">'[3]Esitmation Exec'!$L$10</definedName>
    <definedName name="_pt5">'[4]Esitmation Exec'!$L$10</definedName>
    <definedName name="_pt6" localSheetId="0">'[3]Esitmation Exec'!$L$11</definedName>
    <definedName name="_pt6">'[4]Esitmation Exec'!$L$11</definedName>
    <definedName name="_pt7" localSheetId="0">'[3]Esitmation Exec'!$L$12</definedName>
    <definedName name="_pt7">'[4]Esitmation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[6]再生産・予測!$J$75</definedName>
    <definedName name="_Regression_X" localSheetId="0" hidden="1">#REF!</definedName>
    <definedName name="_Regression_X" hidden="1">[6]再生産・予測!$I$42:$I$46</definedName>
    <definedName name="_Regression_Y" localSheetId="0" hidden="1">#REF!</definedName>
    <definedName name="_Regression_Y" hidden="1">[6]再生産・予測!$K$42:$K$46</definedName>
    <definedName name="_RPS30">'[7]TVPA 1歳＋CPUE年齢別 結果 (2)'!$B$164</definedName>
    <definedName name="_RPS89">'[8]2005年度VPA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hidden="1">#REF!</definedName>
    <definedName name="_SPR100" localSheetId="0">'[8]2005年度VPA (「基本シート」直近5年平均)'!$I$509</definedName>
    <definedName name="_SPR100">[9]太平洋1999評価解析!$B$227</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'[10]991110大'!$IT$8014</definedName>
    <definedName name="\c">'[10]991110大'!$IT$8014</definedName>
    <definedName name="\d">'[10]991110大'!$IT$8014</definedName>
    <definedName name="\e">'[10]991110大'!$IT$8014</definedName>
    <definedName name="\f">'[10]991110大'!$IT$8014</definedName>
    <definedName name="\g">'[10]991110大'!$IT$8014</definedName>
    <definedName name="\h">'[10]991110大'!$IT$8014</definedName>
    <definedName name="A_0" localSheetId="0">'[3]YPR-org'!$E$14</definedName>
    <definedName name="A_0">'[4]YPR-org'!$E$14</definedName>
    <definedName name="A_1" localSheetId="0">'[3]YPR-org'!$E$15</definedName>
    <definedName name="A_1">'[4]YPR-org'!$E$15</definedName>
    <definedName name="A_2" localSheetId="0">'[3]YPR-org'!$E$16</definedName>
    <definedName name="A_2">'[4]YPR-org'!$E$16</definedName>
    <definedName name="A_3" localSheetId="0">'[3]YPR-org'!$E$17</definedName>
    <definedName name="A_3">'[4]YPR-org'!$E$17</definedName>
    <definedName name="alpha" localSheetId="0">#REF!</definedName>
    <definedName name="alpha">[9]太平洋1999評価解析!$E$138</definedName>
    <definedName name="Balpha" localSheetId="0">'[3]Kcohort BH spr (2)'!$E$207</definedName>
    <definedName name="Balpha">'[4]Kcohort BH spr (2)'!$E$207</definedName>
    <definedName name="Bbeta" localSheetId="0">'[3]Kcohort BH spr (2)'!$E$208</definedName>
    <definedName name="Bbeta">'[4]Kcohort BH spr (2)'!$E$208</definedName>
    <definedName name="beta" localSheetId="0">#REF!</definedName>
    <definedName name="beta">[9]太平洋1999評価解析!$E$139</definedName>
    <definedName name="Beta_1">[11]SRR!#REF!</definedName>
    <definedName name="Beta_2">[11]SRR!#REF!</definedName>
    <definedName name="Blimit">'[8]2005年度VPA (「基本シート」直近5年平均)'!$DA$86</definedName>
    <definedName name="BlimitS">[7]管理基準選定original!$U$56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'[10]991110大'!$A$3:$A$3</definedName>
    <definedName name="Criteria_MI">'[10]991110大'!$A$3:$A$3</definedName>
    <definedName name="F" localSheetId="0">'[3]YPR-org'!$B$7</definedName>
    <definedName name="F">'[4]YPR-org'!$B$7</definedName>
    <definedName name="F0.1">'[8]2005年度VPA (「基本シート」直近5年平均)'!$AQ$457</definedName>
    <definedName name="F30_SPR" localSheetId="0">#REF!</definedName>
    <definedName name="F30_SPR">#REF!</definedName>
    <definedName name="F30spr">[12]F30!$I$5</definedName>
    <definedName name="F40_SPR" localSheetId="0">#REF!</definedName>
    <definedName name="F40_SPR">#REF!</definedName>
    <definedName name="F89med" localSheetId="0">#REF!</definedName>
    <definedName name="F89med">#REF!</definedName>
    <definedName name="F96_01med">[7]管理基準選定original!$B$170</definedName>
    <definedName name="Faveg" localSheetId="0">#REF!</definedName>
    <definedName name="Faveg">#REF!</definedName>
    <definedName name="Faveg2000">'[13]太平洋pr98a5 Ftarget P'!$E$176</definedName>
    <definedName name="Fc" localSheetId="0">#REF!</definedName>
    <definedName name="Fc">#REF!</definedName>
    <definedName name="Fcurrent">'[8]2005年度VPA (「基本シート」直近5年平均)'!$AE$127</definedName>
    <definedName name="Ffull" localSheetId="0">#REF!</definedName>
    <definedName name="Ffull">#REF!</definedName>
    <definedName name="Ffuture">'[8]2005年度VPA (「基本シート」直近5年平均)'!$AG$116</definedName>
    <definedName name="Flimit" localSheetId="0">#REF!</definedName>
    <definedName name="Flimit">#REF!</definedName>
    <definedName name="Flimit2000">'[13]太平洋pr98a5 Ftarget P'!$E$148</definedName>
    <definedName name="Fmax">'[8]2005年度VPA (「基本シート」直近5年平均)'!$AK$457</definedName>
    <definedName name="Fmed">'[8]2005年度VPA (「基本シート」直近5年平均)'!$DC$72</definedName>
    <definedName name="Fmedall">'[8]2005年度VPA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'[3]Esitmation Exec'!$E$6</definedName>
    <definedName name="Fpre1">'[4]Esitmation Exec'!$E$6</definedName>
    <definedName name="Fpre2" localSheetId="0">'[3]Esitmation Exec'!$E$7</definedName>
    <definedName name="Fpre2">'[4]Esitmation Exec'!$E$7</definedName>
    <definedName name="Fpre3" localSheetId="0">'[3]Esitmation Exec'!$E$8</definedName>
    <definedName name="Fpre3">'[4]Esitmation Exec'!$E$8</definedName>
    <definedName name="Fpre4" localSheetId="0">'[3]Esitmation Exec'!$E$9</definedName>
    <definedName name="Fpre4">'[4]Esitmation Exec'!$E$9</definedName>
    <definedName name="Fpre5" localSheetId="0">'[3]Esitmation Exec'!$E$10</definedName>
    <definedName name="Fpre5">'[4]Esitmation Exec'!$E$10</definedName>
    <definedName name="Fpre6" localSheetId="0">'[3]Esitmation Exec'!$E$11</definedName>
    <definedName name="Fpre6">'[4]Esitmation Exec'!$E$11</definedName>
    <definedName name="Fpre7" localSheetId="0">'[3]Esitmation Exec'!$E$12</definedName>
    <definedName name="Fpre7">'[4]Esitmation Exec'!$E$12</definedName>
    <definedName name="Fsim1" localSheetId="0">'[3]Esitmation Exec'!$B$33</definedName>
    <definedName name="Fsim1">'[4]Esitmation Exec'!$B$33</definedName>
    <definedName name="Fsim2" localSheetId="0">'[3]Esitmation Exec'!$B$62</definedName>
    <definedName name="Fsim2">'[4]Esitmation Exec'!$B$62</definedName>
    <definedName name="Fsim3" localSheetId="0">'[3]Esitmation Exec'!$B$92</definedName>
    <definedName name="Fsim3">'[4]Esitmation Exec'!$B$92</definedName>
    <definedName name="Fsim4" localSheetId="0">'[3]Esitmation Exec'!$B$122</definedName>
    <definedName name="Fsim4">'[4]Esitmation Exec'!$B$122</definedName>
    <definedName name="Fsim5" localSheetId="0">'[3]Esitmation Exec'!$B$152</definedName>
    <definedName name="Fsim5">'[4]Esitmation Exec'!$B$152</definedName>
    <definedName name="Fsus">'[8]2005年度VPA (「基本シート」直近5年平均)'!$Z$95</definedName>
    <definedName name="Ft" localSheetId="0">#REF!</definedName>
    <definedName name="Ft">#REF!</definedName>
    <definedName name="Ftarget" localSheetId="0">#REF!</definedName>
    <definedName name="Ftarget">#REF!</definedName>
    <definedName name="Ftarget2000">'[13]太平洋pr98a5 Ftarget P'!$E$171</definedName>
    <definedName name="Fterminal" localSheetId="0">#REF!</definedName>
    <definedName name="Fterminal">#REF!</definedName>
    <definedName name="GGG">[14]漁労体数等検討表!#REF!</definedName>
    <definedName name="GROUPCD">[14]漁労体数等検討表!#REF!</definedName>
    <definedName name="InputM" localSheetId="0">#REF!</definedName>
    <definedName name="InputM">#REF!</definedName>
    <definedName name="intercept" localSheetId="0">#REF!</definedName>
    <definedName name="intercept">#REF!</definedName>
    <definedName name="K" localSheetId="0">'[3]YPR-org'!$B$4</definedName>
    <definedName name="K">'[4]YPR-org'!$B$4</definedName>
    <definedName name="Lt" localSheetId="0">'[3]cat F0.1'!$B$13</definedName>
    <definedName name="Lt">'[4]cat F0.1'!$B$13</definedName>
    <definedName name="M" localSheetId="0">'[3]Esitmation Exec'!$B$6</definedName>
    <definedName name="M">'[4]Esitmation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'[15]日本海1999 (3)'!$H$3</definedName>
    <definedName name="mo0" localSheetId="0">#REF!</definedName>
    <definedName name="mo0">#REF!</definedName>
    <definedName name="Mt0" localSheetId="0">#REF!</definedName>
    <definedName name="Mt0">#REF!</definedName>
    <definedName name="n_0" localSheetId="0">'[3]YPR-org'!$C$14</definedName>
    <definedName name="n_0">'[4]YPR-org'!$C$14</definedName>
    <definedName name="n_1" localSheetId="0">'[3]YPR-org'!$C$15</definedName>
    <definedName name="n_1">'[4]YPR-org'!$C$15</definedName>
    <definedName name="n_2" localSheetId="0">'[3]YPR-org'!$C$16</definedName>
    <definedName name="n_2">'[4]YPR-org'!$C$16</definedName>
    <definedName name="n_3" localSheetId="0">'[3]YPR-org'!$C$17</definedName>
    <definedName name="n_3">'[4]YPR-org'!$C$17</definedName>
    <definedName name="n0" localSheetId="0">'[3]YPR-org'!$C$14</definedName>
    <definedName name="n0">'[4]YPR-org'!$C$14</definedName>
    <definedName name="NEN">[14]収獲量検討表!#REF!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'[16]★2007VPAFt5年RPSav10尾数 1LN'!$Y$593</definedName>
    <definedName name="qa" localSheetId="0">#REF!</definedName>
    <definedName name="qa">#REF!</definedName>
    <definedName name="qq" localSheetId="0">#REF!</definedName>
    <definedName name="qq">#REF!</definedName>
    <definedName name="qqq" localSheetId="0">#REF!</definedName>
    <definedName name="qqq">#REF!</definedName>
    <definedName name="rate">'[17]1999年度襟裳西'!#REF!</definedName>
    <definedName name="Raveg" localSheetId="0">#REF!</definedName>
    <definedName name="Raveg">#REF!</definedName>
    <definedName name="Raveg2000">'[13]太平洋pr98a5 Ftarget P'!$B$161</definedName>
    <definedName name="Rmini" localSheetId="0">#REF!</definedName>
    <definedName name="Rmini">#REF!</definedName>
    <definedName name="rps" localSheetId="0">[12]Fmed!$AA$38</definedName>
    <definedName name="RPS">#REF!</definedName>
    <definedName name="RPS96_01">[7]管理基準選定original!$B$169</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L0" localSheetId="0">#REF!</definedName>
    <definedName name="SL0">#REF!</definedName>
    <definedName name="SPR" localSheetId="0">'[18]Kcohort BH spr (2)'!$B$273</definedName>
    <definedName name="SPR">'[19]Kcohort BH spr (2)'!$B$273</definedName>
    <definedName name="SPRF" localSheetId="0">#REF!</definedName>
    <definedName name="SPRF">[9]太平洋1999評価解析!$BM$3</definedName>
    <definedName name="SPRt" localSheetId="0">'[18]Kcohort BH spr (2)'!$E$211</definedName>
    <definedName name="SPRt">'[19]Kcohort BH spr (2)'!$E$211</definedName>
    <definedName name="SSBaveg" localSheetId="0">#REF!</definedName>
    <definedName name="SSBaveg">#REF!</definedName>
    <definedName name="SSBaveg1mM" localSheetId="0">#REF!</definedName>
    <definedName name="SSBaveg1mM">#REF!</definedName>
    <definedName name="SSBaveg1mM2000">'[13]太平洋pr98a5 Ftarget P'!$B$163</definedName>
    <definedName name="SSBaveg2000">'[13]太平洋pr98a5 Ftarget P'!$C$143</definedName>
    <definedName name="t0" localSheetId="0">'[3]YPR-org'!$B$5</definedName>
    <definedName name="t0">'[4]YPR-org'!$B$5</definedName>
    <definedName name="tc" localSheetId="0">'[3]YPR-org'!$B$8</definedName>
    <definedName name="tc">'[4]YPR-org'!$B$8</definedName>
    <definedName name="temp" hidden="1">'[20]解析97-1昔です'!$C$106:$C$125</definedName>
    <definedName name="temp10" hidden="1">'[20]解析97-1昔です'!$B$74:$U$74</definedName>
    <definedName name="temp11" hidden="1">'[20]解析97-1昔です'!$B$64:$U$64</definedName>
    <definedName name="temp12" hidden="1">'[20]解析97-1昔です'!$P$108:$P$128</definedName>
    <definedName name="temp13" hidden="1">'[20]解析97-1昔です'!$B$75:$U$75</definedName>
    <definedName name="temp14" hidden="1">'[20]解析97-1昔です'!$B$65:$U$65</definedName>
    <definedName name="temp15" hidden="1">'[20]解析97-1昔です'!$B$76:$U$76</definedName>
    <definedName name="temp16" hidden="1">'[20]解析97-1昔です'!$B$66:$U$66</definedName>
    <definedName name="temp17" hidden="1">'[20]解析97-1昔です'!$B$67:$U$67</definedName>
    <definedName name="temp18" hidden="1">'[20]解析97-1昔です'!$AD$90:$AD$109</definedName>
    <definedName name="temp19" hidden="1">'[20]解析97-1昔です'!$AD$90:$AD$109</definedName>
    <definedName name="temp2" hidden="1">'[20]解析97-1昔です'!$B$72:$U$72</definedName>
    <definedName name="temp20" hidden="1">'[20]解析97-1昔です'!$B$106:$B$125</definedName>
    <definedName name="temp21" hidden="1">'[20]解析97-1昔です'!$B$71:$U$71</definedName>
    <definedName name="temp22" hidden="1">'[20]解析97-1昔です'!$B$71:$U$71</definedName>
    <definedName name="temp23" hidden="1">'[20]解析97-1昔です'!$M$108:$M$128</definedName>
    <definedName name="temp24" hidden="1">'[20]解析97-1昔です'!$B$97:$U$97</definedName>
    <definedName name="temp25" hidden="1">'[20]解析97-1昔です'!$B$141:$T$141</definedName>
    <definedName name="temp26" hidden="1">[5]三陸!#REF!</definedName>
    <definedName name="temp28" localSheetId="0" hidden="1">#REF!</definedName>
    <definedName name="temp28" hidden="1">#REF!</definedName>
    <definedName name="temp29" localSheetId="0" hidden="1">#REF!</definedName>
    <definedName name="temp29" hidden="1">#REF!</definedName>
    <definedName name="temp3" hidden="1">'[20]解析97-1昔です'!$B$62:$U$62</definedName>
    <definedName name="temp30" localSheetId="0" hidden="1">#REF!</definedName>
    <definedName name="temp30" hidden="1">#REF!</definedName>
    <definedName name="temp4" hidden="1">'[20]解析97-1昔です'!$N$108:$N$128</definedName>
    <definedName name="temp5" hidden="1">'[20]解析97-1昔です'!$B$99:$U$99</definedName>
    <definedName name="temp6" hidden="1">'[20]解析97-1昔です'!$B$151:$T$151</definedName>
    <definedName name="temp7" hidden="1">'[20]解析97-1昔です'!$B$73:$U$73</definedName>
    <definedName name="temp8" hidden="1">'[20]解析97-1昔です'!$B$63:$U$63</definedName>
    <definedName name="temp9" hidden="1">'[20]解析97-1昔です'!$O$108:$O$128</definedName>
    <definedName name="time" localSheetId="0">'[3]Kcohort.bas results (2)'!$J$2</definedName>
    <definedName name="time">'[4]Kcohort.bas results (2)'!$J$2</definedName>
    <definedName name="tl" localSheetId="0">'[3]YPR-org'!$B$6</definedName>
    <definedName name="tl">'[4]YPR-org'!$B$6</definedName>
    <definedName name="tr" localSheetId="0">'[3]YPR-org'!$B$10</definedName>
    <definedName name="tr">'[4]YPR-org'!$B$10</definedName>
    <definedName name="Unit_g" localSheetId="0">'[18]wada-masaba'!$G$48</definedName>
    <definedName name="Unit_g">'[19]wada-masaba'!$G$48</definedName>
    <definedName name="Unit_i" localSheetId="0">'[18]Cohort calclate'!$D$24</definedName>
    <definedName name="Unit_i">'[19]Cohort calclate'!$D$24</definedName>
    <definedName name="Unit_indiv" localSheetId="0">'[18]wada-masaba'!$E$25</definedName>
    <definedName name="Unit_indiv">'[19]wada-masaba'!$E$25</definedName>
    <definedName name="Woo" localSheetId="0">'[3]YPR-org'!$B$3</definedName>
    <definedName name="Woo">'[4]YPR-org'!$B$3</definedName>
    <definedName name="wt0" localSheetId="0">#REF!</definedName>
    <definedName name="wt0">#REF!</definedName>
    <definedName name="YPRmax" localSheetId="0">#REF!</definedName>
    <definedName name="YPRmax">#REF!</definedName>
    <definedName name="α" localSheetId="0">[21]再生産・予測!$G$114</definedName>
    <definedName name="α">[9]再生産・予測!$G$114</definedName>
    <definedName name="β" localSheetId="0">[21]再生産・予測!$F$114</definedName>
    <definedName name="β">[9]再生産・予測!$F$114</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[22]コホート!$A$17</definedName>
    <definedName name="表２_catch">[22]コホート!$A$36</definedName>
    <definedName name="表３_N">[22]コホート!$A$53</definedName>
    <definedName name="表４_Ｆ">[22]コホート!$A$73</definedName>
    <definedName name="表５_biomass">[22]コホート!$A$89</definedName>
    <definedName name="表６_SSB">[22]コホート!$A$106</definedName>
    <definedName name="表７_SR">[22]コホート!$A$123</definedName>
    <definedName name="有田">[23]Sheet1!$C$36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2" l="1"/>
  <c r="A1" i="10"/>
  <c r="C1" i="19"/>
  <c r="A1" i="18"/>
  <c r="A1" i="17"/>
  <c r="A1" i="16"/>
  <c r="A1" i="15"/>
  <c r="A1" i="9"/>
  <c r="A1" i="14"/>
  <c r="A1" i="13"/>
  <c r="A1" i="12"/>
  <c r="A1" i="11"/>
  <c r="A1" i="8"/>
  <c r="A1" i="1"/>
</calcChain>
</file>

<file path=xl/sharedStrings.xml><?xml version="1.0" encoding="utf-8"?>
<sst xmlns="http://schemas.openxmlformats.org/spreadsheetml/2006/main" count="297" uniqueCount="194">
  <si>
    <t>年</t>
  </si>
  <si>
    <t>日本海北区</t>
  </si>
  <si>
    <t>日本海西区</t>
  </si>
  <si>
    <t>東シナ海区</t>
  </si>
  <si>
    <t>韓国</t>
  </si>
  <si>
    <t>合計</t>
  </si>
  <si>
    <t>漁獲尾数（万尾）</t>
  </si>
  <si>
    <t>漁獲重量（トン）</t>
  </si>
  <si>
    <t>年齢</t>
  </si>
  <si>
    <t>年＼</t>
  </si>
  <si>
    <t>資源尾数（万尾）</t>
  </si>
  <si>
    <t>資源量（トン）</t>
  </si>
  <si>
    <r>
      <t>表</t>
    </r>
    <r>
      <rPr>
        <sz val="11"/>
        <color theme="1"/>
        <rFont val="ＭＳ Ｐゴシック"/>
        <family val="2"/>
        <charset val="128"/>
        <scheme val="minor"/>
      </rPr>
      <t>1.</t>
    </r>
    <r>
      <rPr>
        <sz val="11"/>
        <color theme="1"/>
        <rFont val="ＭＳ 明朝"/>
        <family val="1"/>
        <charset val="128"/>
      </rPr>
      <t>　ウルメイワシ対馬暖流系群の漁獲量（トン）</t>
    </r>
  </si>
  <si>
    <r>
      <t>－</t>
    </r>
    <r>
      <rPr>
        <sz val="10.5"/>
        <color theme="1"/>
        <rFont val="Times New Roman"/>
        <family val="1"/>
      </rPr>
      <t xml:space="preserve">    </t>
    </r>
  </si>
  <si>
    <r>
      <t>－</t>
    </r>
    <r>
      <rPr>
        <sz val="10.5"/>
        <color theme="1"/>
        <rFont val="Times New Roman"/>
        <family val="1"/>
      </rPr>
      <t xml:space="preserve">   </t>
    </r>
  </si>
  <si>
    <r>
      <t>平均体重（</t>
    </r>
    <r>
      <rPr>
        <sz val="10"/>
        <color theme="1"/>
        <rFont val="Times New Roman"/>
        <family val="1"/>
      </rPr>
      <t>g</t>
    </r>
    <r>
      <rPr>
        <sz val="10"/>
        <color theme="1"/>
        <rFont val="ＭＳ 明朝"/>
        <family val="1"/>
        <charset val="128"/>
      </rPr>
      <t>）</t>
    </r>
  </si>
  <si>
    <r>
      <t>0</t>
    </r>
    <r>
      <rPr>
        <sz val="10"/>
        <color theme="1"/>
        <rFont val="ＭＳ 明朝"/>
        <family val="1"/>
        <charset val="128"/>
      </rPr>
      <t>歳</t>
    </r>
  </si>
  <si>
    <r>
      <t>1</t>
    </r>
    <r>
      <rPr>
        <sz val="10"/>
        <color theme="1"/>
        <rFont val="ＭＳ 明朝"/>
        <family val="1"/>
        <charset val="128"/>
      </rPr>
      <t>歳</t>
    </r>
  </si>
  <si>
    <r>
      <t>2</t>
    </r>
    <r>
      <rPr>
        <sz val="10"/>
        <color theme="1"/>
        <rFont val="ＭＳ 明朝"/>
        <family val="1"/>
        <charset val="128"/>
      </rPr>
      <t>歳</t>
    </r>
  </si>
  <si>
    <t>－</t>
  </si>
  <si>
    <t>令和4(2022)年度ウルメイワシ対馬暖流系群の資源評価のデータセット</t>
    <rPh sb="0" eb="2">
      <t>レイワ</t>
    </rPh>
    <phoneticPr fontId="5"/>
  </si>
  <si>
    <t>年</t>
    <rPh sb="0" eb="1">
      <t>ネン</t>
    </rPh>
    <phoneticPr fontId="5"/>
  </si>
  <si>
    <t>（トン）</t>
    <phoneticPr fontId="5"/>
  </si>
  <si>
    <t>資源量</t>
    <rPh sb="0" eb="3">
      <t>シゲンリョウ</t>
    </rPh>
    <phoneticPr fontId="5"/>
  </si>
  <si>
    <t>親魚量</t>
    <rPh sb="0" eb="3">
      <t>オヤウオリョウ</t>
    </rPh>
    <phoneticPr fontId="5"/>
  </si>
  <si>
    <t>加入尾数</t>
    <rPh sb="0" eb="2">
      <t>カニュウ</t>
    </rPh>
    <rPh sb="2" eb="4">
      <t>ビスウ</t>
    </rPh>
    <phoneticPr fontId="5"/>
  </si>
  <si>
    <t>漁獲割合</t>
    <rPh sb="0" eb="4">
      <t>ギョカクワリアイ</t>
    </rPh>
    <phoneticPr fontId="5"/>
  </si>
  <si>
    <t>再生産成功率</t>
    <rPh sb="0" eb="3">
      <t>サイセイサン</t>
    </rPh>
    <rPh sb="3" eb="6">
      <t>セイコウリツ</t>
    </rPh>
    <phoneticPr fontId="5"/>
  </si>
  <si>
    <t>%SPR</t>
    <phoneticPr fontId="5"/>
  </si>
  <si>
    <t>F/Fmsy</t>
    <phoneticPr fontId="5"/>
  </si>
  <si>
    <t>（万尾）</t>
    <rPh sb="1" eb="2">
      <t>マン</t>
    </rPh>
    <rPh sb="2" eb="3">
      <t>ビ</t>
    </rPh>
    <phoneticPr fontId="5"/>
  </si>
  <si>
    <r>
      <rPr>
        <sz val="10.5"/>
        <color theme="1"/>
        <rFont val="ＭＳ 明朝"/>
        <family val="1"/>
        <charset val="128"/>
      </rPr>
      <t>（尾</t>
    </r>
    <r>
      <rPr>
        <sz val="10.5"/>
        <color theme="1"/>
        <rFont val="Times New Roman"/>
        <family val="1"/>
      </rPr>
      <t>/kg)</t>
    </r>
    <rPh sb="1" eb="2">
      <t>ビ</t>
    </rPh>
    <phoneticPr fontId="5"/>
  </si>
  <si>
    <t>（%）</t>
    <phoneticPr fontId="5"/>
  </si>
  <si>
    <r>
      <rPr>
        <sz val="10.5"/>
        <color theme="1"/>
        <rFont val="ＭＳ 明朝"/>
        <family val="1"/>
        <charset val="128"/>
      </rPr>
      <t>指標値</t>
    </r>
    <rPh sb="0" eb="3">
      <t>シヒョウチ</t>
    </rPh>
    <phoneticPr fontId="5"/>
  </si>
  <si>
    <t>産卵量　</t>
    <rPh sb="0" eb="3">
      <t>サンランリョウ</t>
    </rPh>
    <phoneticPr fontId="5"/>
  </si>
  <si>
    <r>
      <t>大中まき</t>
    </r>
    <r>
      <rPr>
        <sz val="10.5"/>
        <color theme="1"/>
        <rFont val="Times New Roman"/>
        <family val="1"/>
      </rPr>
      <t>CPUE</t>
    </r>
  </si>
  <si>
    <t>k</t>
    <phoneticPr fontId="5"/>
  </si>
  <si>
    <r>
      <rPr>
        <sz val="10.5"/>
        <color theme="1"/>
        <rFont val="ＭＳ 明朝"/>
        <family val="1"/>
        <charset val="128"/>
      </rPr>
      <t>対象</t>
    </r>
    <rPh sb="0" eb="2">
      <t>タイショウ</t>
    </rPh>
    <phoneticPr fontId="5"/>
  </si>
  <si>
    <t>SSB</t>
    <phoneticPr fontId="5"/>
  </si>
  <si>
    <t>B</t>
    <phoneticPr fontId="5"/>
  </si>
  <si>
    <r>
      <t>b</t>
    </r>
    <r>
      <rPr>
        <i/>
        <vertAlign val="subscript"/>
        <sz val="10.5"/>
        <color theme="1"/>
        <rFont val="Times New Roman"/>
        <family val="1"/>
      </rPr>
      <t>k</t>
    </r>
    <phoneticPr fontId="5"/>
  </si>
  <si>
    <r>
      <t>q</t>
    </r>
    <r>
      <rPr>
        <i/>
        <vertAlign val="subscript"/>
        <sz val="10.5"/>
        <color theme="1"/>
        <rFont val="Times New Roman"/>
        <family val="1"/>
      </rPr>
      <t>k</t>
    </r>
    <phoneticPr fontId="5"/>
  </si>
  <si>
    <r>
      <rPr>
        <sz val="10.5"/>
        <color theme="1"/>
        <rFont val="Times New Roman"/>
        <family val="1"/>
      </rPr>
      <t>σ</t>
    </r>
    <r>
      <rPr>
        <i/>
        <vertAlign val="subscript"/>
        <sz val="10.5"/>
        <color theme="1"/>
        <rFont val="Times New Roman"/>
        <family val="1"/>
      </rPr>
      <t>k</t>
    </r>
    <phoneticPr fontId="5"/>
  </si>
  <si>
    <r>
      <t>2024</t>
    </r>
    <r>
      <rPr>
        <sz val="10.5"/>
        <color theme="1"/>
        <rFont val="ＭＳ 明朝"/>
        <family val="1"/>
        <charset val="128"/>
      </rPr>
      <t>年の日本の漁獲量は暫定値。</t>
    </r>
    <phoneticPr fontId="5"/>
  </si>
  <si>
    <r>
      <t>2020</t>
    </r>
    <r>
      <rPr>
        <sz val="10.5"/>
        <color rgb="FF0D0D0D"/>
        <rFont val="ＭＳ Ｐ明朝"/>
        <family val="1"/>
        <charset val="128"/>
      </rPr>
      <t>年</t>
    </r>
  </si>
  <si>
    <r>
      <t>2021</t>
    </r>
    <r>
      <rPr>
        <sz val="10.5"/>
        <color rgb="FF0D0D0D"/>
        <rFont val="ＭＳ Ｐ明朝"/>
        <family val="1"/>
        <charset val="128"/>
      </rPr>
      <t>年</t>
    </r>
  </si>
  <si>
    <r>
      <t>2022</t>
    </r>
    <r>
      <rPr>
        <sz val="10.5"/>
        <color rgb="FF0D0D0D"/>
        <rFont val="ＭＳ Ｐ明朝"/>
        <family val="1"/>
        <charset val="128"/>
      </rPr>
      <t>年</t>
    </r>
  </si>
  <si>
    <r>
      <t>2023</t>
    </r>
    <r>
      <rPr>
        <sz val="10.5"/>
        <color rgb="FF0D0D0D"/>
        <rFont val="ＭＳ Ｐ明朝"/>
        <family val="1"/>
        <charset val="128"/>
      </rPr>
      <t>年</t>
    </r>
  </si>
  <si>
    <r>
      <t>漁獲係数</t>
    </r>
    <r>
      <rPr>
        <sz val="10"/>
        <color theme="1"/>
        <rFont val="游明朝"/>
        <family val="1"/>
        <charset val="128"/>
      </rPr>
      <t>F</t>
    </r>
  </si>
  <si>
    <t>目標管理基準値を上回る確率（％）</t>
    <rPh sb="0" eb="2">
      <t>モクヒョウ</t>
    </rPh>
    <rPh sb="2" eb="4">
      <t>カンリ</t>
    </rPh>
    <rPh sb="4" eb="7">
      <t>キジュンチ</t>
    </rPh>
    <rPh sb="8" eb="10">
      <t>ウワマワ</t>
    </rPh>
    <rPh sb="11" eb="13">
      <t>カクリツ</t>
    </rPh>
    <phoneticPr fontId="5"/>
  </si>
  <si>
    <t>β</t>
    <phoneticPr fontId="5"/>
  </si>
  <si>
    <t>現状の漁獲圧</t>
    <rPh sb="0" eb="2">
      <t>ゲンジョウ</t>
    </rPh>
    <rPh sb="3" eb="6">
      <t>ギョカクアツ</t>
    </rPh>
    <phoneticPr fontId="5"/>
  </si>
  <si>
    <t>限界管理基準値を上回る確率（％）</t>
    <rPh sb="0" eb="2">
      <t>ゲンカイ</t>
    </rPh>
    <rPh sb="2" eb="4">
      <t>カンリ</t>
    </rPh>
    <rPh sb="4" eb="7">
      <t>キジュンチ</t>
    </rPh>
    <rPh sb="8" eb="10">
      <t>ウワマワ</t>
    </rPh>
    <rPh sb="11" eb="13">
      <t>カクリツ</t>
    </rPh>
    <phoneticPr fontId="5"/>
  </si>
  <si>
    <r>
      <t>β</t>
    </r>
    <r>
      <rPr>
        <sz val="10.5"/>
        <color theme="1"/>
        <rFont val="游明朝"/>
        <family val="1"/>
        <charset val="128"/>
      </rPr>
      <t>を</t>
    </r>
    <r>
      <rPr>
        <sz val="10.5"/>
        <color theme="1"/>
        <rFont val="Times New Roman"/>
        <family val="1"/>
      </rPr>
      <t>0.0</t>
    </r>
    <r>
      <rPr>
        <sz val="10.5"/>
        <color theme="1"/>
        <rFont val="游明朝"/>
        <family val="1"/>
        <charset val="128"/>
      </rPr>
      <t>～</t>
    </r>
    <r>
      <rPr>
        <sz val="10.5"/>
        <color theme="1"/>
        <rFont val="Times New Roman"/>
        <family val="1"/>
      </rPr>
      <t>1.0</t>
    </r>
    <r>
      <rPr>
        <sz val="10.5"/>
        <color theme="1"/>
        <rFont val="游明朝"/>
        <family val="1"/>
        <charset val="128"/>
      </rPr>
      <t>で変更した場合の将来予測の結果を示す。</t>
    </r>
    <r>
      <rPr>
        <sz val="10.5"/>
        <color theme="1"/>
        <rFont val="Times New Roman"/>
        <family val="1"/>
      </rPr>
      <t>2025</t>
    </r>
    <r>
      <rPr>
        <sz val="10.5"/>
        <color theme="1"/>
        <rFont val="游明朝"/>
        <family val="1"/>
        <charset val="128"/>
      </rPr>
      <t>年の漁獲量は</t>
    </r>
    <r>
      <rPr>
        <sz val="10.5"/>
        <color theme="1"/>
        <rFont val="Times New Roman"/>
        <family val="1"/>
      </rPr>
      <t>2022</t>
    </r>
    <r>
      <rPr>
        <sz val="10.5"/>
        <color theme="1"/>
        <rFont val="游明朝"/>
        <family val="1"/>
        <charset val="128"/>
      </rPr>
      <t>年から</t>
    </r>
    <r>
      <rPr>
        <sz val="10.5"/>
        <color theme="1"/>
        <rFont val="Times New Roman"/>
        <family val="1"/>
      </rPr>
      <t>2024</t>
    </r>
    <r>
      <rPr>
        <sz val="10.5"/>
        <color theme="1"/>
        <rFont val="游明朝"/>
        <family val="1"/>
        <charset val="128"/>
      </rPr>
      <t>年の漁獲量の平均値と同様の</t>
    </r>
    <r>
      <rPr>
        <sz val="10.5"/>
        <color theme="1"/>
        <rFont val="Times New Roman"/>
        <family val="1"/>
      </rPr>
      <t>4.9</t>
    </r>
    <r>
      <rPr>
        <sz val="10.5"/>
        <color theme="1"/>
        <rFont val="游明朝"/>
        <family val="1"/>
        <charset val="128"/>
      </rPr>
      <t>万トンと仮定し、</t>
    </r>
    <r>
      <rPr>
        <sz val="10.5"/>
        <color theme="1"/>
        <rFont val="Times New Roman"/>
        <family val="1"/>
      </rPr>
      <t>2026</t>
    </r>
    <r>
      <rPr>
        <sz val="10.5"/>
        <color theme="1"/>
        <rFont val="游明朝"/>
        <family val="1"/>
        <charset val="128"/>
      </rPr>
      <t>年から漁獲シナリオによる漁獲とした。比較のため現状の漁獲圧（</t>
    </r>
    <r>
      <rPr>
        <sz val="10.5"/>
        <color theme="1"/>
        <rFont val="Times New Roman"/>
        <family val="1"/>
      </rPr>
      <t>F2022-2024</t>
    </r>
    <r>
      <rPr>
        <sz val="10.5"/>
        <color theme="1"/>
        <rFont val="游明朝"/>
        <family val="1"/>
        <charset val="128"/>
      </rPr>
      <t>、</t>
    </r>
    <r>
      <rPr>
        <sz val="10.5"/>
        <color theme="1"/>
        <rFont val="Times New Roman"/>
        <family val="1"/>
      </rPr>
      <t>β = 1.75</t>
    </r>
    <r>
      <rPr>
        <sz val="10.5"/>
        <color theme="1"/>
        <rFont val="游明朝"/>
        <family val="1"/>
        <charset val="128"/>
      </rPr>
      <t>に相当）で漁獲を続けた場合の結果も示した。</t>
    </r>
  </si>
  <si>
    <t>将来の平均親魚量（千トン）</t>
  </si>
  <si>
    <r>
      <t>表</t>
    </r>
    <r>
      <rPr>
        <sz val="10.5"/>
        <color theme="1"/>
        <rFont val="Times New Roman"/>
        <family val="1"/>
      </rPr>
      <t>5-3</t>
    </r>
    <r>
      <rPr>
        <sz val="10.5"/>
        <color theme="1"/>
        <rFont val="游明朝"/>
        <family val="1"/>
        <charset val="128"/>
      </rPr>
      <t>　将来の平均漁獲量（千トン）</t>
    </r>
  </si>
  <si>
    <r>
      <t>体重（</t>
    </r>
    <r>
      <rPr>
        <sz val="10.5"/>
        <color theme="1"/>
        <rFont val="Times New Roman"/>
        <family val="1"/>
      </rPr>
      <t>g</t>
    </r>
    <r>
      <rPr>
        <sz val="10.5"/>
        <color theme="1"/>
        <rFont val="ＭＳ 明朝"/>
        <family val="1"/>
        <charset val="128"/>
      </rPr>
      <t>）</t>
    </r>
  </si>
  <si>
    <r>
      <t>補足表</t>
    </r>
    <r>
      <rPr>
        <sz val="10.5"/>
        <color theme="1"/>
        <rFont val="Times New Roman"/>
        <family val="1"/>
      </rPr>
      <t>2-2.</t>
    </r>
    <r>
      <rPr>
        <sz val="10.5"/>
        <color theme="1"/>
        <rFont val="ＭＳ 明朝"/>
        <family val="1"/>
        <charset val="128"/>
      </rPr>
      <t>　自然死亡係数</t>
    </r>
    <r>
      <rPr>
        <sz val="10.5"/>
        <color theme="1"/>
        <rFont val="Times New Roman"/>
        <family val="1"/>
      </rPr>
      <t>M</t>
    </r>
    <phoneticPr fontId="5"/>
  </si>
  <si>
    <t>死亡係数</t>
  </si>
  <si>
    <r>
      <t>補足表</t>
    </r>
    <r>
      <rPr>
        <sz val="10.5"/>
        <color theme="1"/>
        <rFont val="Times New Roman"/>
        <family val="1"/>
      </rPr>
      <t>2-3.</t>
    </r>
    <r>
      <rPr>
        <sz val="10.5"/>
        <color theme="1"/>
        <rFont val="ＭＳ 明朝"/>
        <family val="1"/>
        <charset val="128"/>
      </rPr>
      <t>　年齢別成熟割合</t>
    </r>
  </si>
  <si>
    <t>成熟割合</t>
  </si>
  <si>
    <r>
      <t>補足表</t>
    </r>
    <r>
      <rPr>
        <sz val="10.5"/>
        <color theme="1"/>
        <rFont val="Times New Roman"/>
        <family val="1"/>
      </rPr>
      <t>2-1.</t>
    </r>
    <r>
      <rPr>
        <sz val="10.5"/>
        <color theme="1"/>
        <rFont val="ＭＳ 明朝"/>
        <family val="1"/>
        <charset val="128"/>
      </rPr>
      <t>　年齢別平均体重（</t>
    </r>
    <r>
      <rPr>
        <sz val="10.5"/>
        <color theme="1"/>
        <rFont val="Times New Roman"/>
        <family val="1"/>
      </rPr>
      <t>202</t>
    </r>
    <r>
      <rPr>
        <sz val="10.5"/>
        <color theme="1"/>
        <rFont val="ＭＳ 明朝"/>
        <family val="1"/>
        <charset val="128"/>
      </rPr>
      <t>4年）</t>
    </r>
    <phoneticPr fontId="5"/>
  </si>
  <si>
    <r>
      <t>補足表</t>
    </r>
    <r>
      <rPr>
        <sz val="10.5"/>
        <color theme="1"/>
        <rFont val="Times New Roman"/>
        <family val="1"/>
      </rPr>
      <t>2-5.</t>
    </r>
    <r>
      <rPr>
        <sz val="10.5"/>
        <color theme="1"/>
        <rFont val="ＭＳ 明朝"/>
        <family val="1"/>
        <charset val="128"/>
      </rPr>
      <t>　将来予測のパラメータ</t>
    </r>
  </si>
  <si>
    <t>選択率</t>
  </si>
  <si>
    <t>Fmsy</t>
  </si>
  <si>
    <t>平均体重</t>
  </si>
  <si>
    <t>自然死亡</t>
  </si>
  <si>
    <t>成熟</t>
  </si>
  <si>
    <r>
      <t>（注</t>
    </r>
    <r>
      <rPr>
        <sz val="10.5"/>
        <color theme="1"/>
        <rFont val="Times New Roman"/>
        <family val="1"/>
      </rPr>
      <t>1</t>
    </r>
    <r>
      <rPr>
        <sz val="10.5"/>
        <color theme="1"/>
        <rFont val="ＭＳ 明朝"/>
        <family val="1"/>
        <charset val="128"/>
      </rPr>
      <t>）</t>
    </r>
  </si>
  <si>
    <r>
      <t>（注</t>
    </r>
    <r>
      <rPr>
        <sz val="10.5"/>
        <color theme="1"/>
        <rFont val="Times New Roman"/>
        <family val="1"/>
      </rPr>
      <t>2</t>
    </r>
    <r>
      <rPr>
        <sz val="10.5"/>
        <color theme="1"/>
        <rFont val="ＭＳ 明朝"/>
        <family val="1"/>
        <charset val="128"/>
      </rPr>
      <t>）</t>
    </r>
  </si>
  <si>
    <r>
      <t>（注</t>
    </r>
    <r>
      <rPr>
        <sz val="10.5"/>
        <color theme="1"/>
        <rFont val="Times New Roman"/>
        <family val="1"/>
      </rPr>
      <t>3</t>
    </r>
    <r>
      <rPr>
        <sz val="10.5"/>
        <color theme="1"/>
        <rFont val="ＭＳ 明朝"/>
        <family val="1"/>
        <charset val="128"/>
      </rPr>
      <t>）</t>
    </r>
  </si>
  <si>
    <r>
      <t>（</t>
    </r>
    <r>
      <rPr>
        <sz val="10.5"/>
        <color theme="1"/>
        <rFont val="Times New Roman"/>
        <family val="1"/>
      </rPr>
      <t>g</t>
    </r>
    <r>
      <rPr>
        <sz val="10.5"/>
        <color theme="1"/>
        <rFont val="ＭＳ 明朝"/>
        <family val="1"/>
        <charset val="128"/>
      </rPr>
      <t>）</t>
    </r>
  </si>
  <si>
    <t>係数</t>
  </si>
  <si>
    <t>割合</t>
  </si>
  <si>
    <r>
      <t>0</t>
    </r>
    <r>
      <rPr>
        <sz val="10.5"/>
        <color theme="1"/>
        <rFont val="ＭＳ 明朝"/>
        <family val="1"/>
        <charset val="128"/>
      </rPr>
      <t>歳</t>
    </r>
  </si>
  <si>
    <r>
      <t>1</t>
    </r>
    <r>
      <rPr>
        <sz val="10.5"/>
        <color theme="1"/>
        <rFont val="ＭＳ 明朝"/>
        <family val="1"/>
        <charset val="128"/>
      </rPr>
      <t>歳</t>
    </r>
  </si>
  <si>
    <r>
      <t>2</t>
    </r>
    <r>
      <rPr>
        <sz val="10.5"/>
        <color theme="1"/>
        <rFont val="ＭＳ 明朝"/>
        <family val="1"/>
        <charset val="128"/>
      </rPr>
      <t>歳</t>
    </r>
  </si>
  <si>
    <r>
      <t>注</t>
    </r>
    <r>
      <rPr>
        <sz val="10.5"/>
        <color theme="1"/>
        <rFont val="Times New Roman"/>
        <family val="1"/>
      </rPr>
      <t>1</t>
    </r>
    <r>
      <rPr>
        <sz val="10.5"/>
        <color theme="1"/>
        <rFont val="ＭＳ 明朝"/>
        <family val="1"/>
        <charset val="128"/>
      </rPr>
      <t>：令和</t>
    </r>
    <r>
      <rPr>
        <sz val="10.5"/>
        <color theme="1"/>
        <rFont val="Times New Roman"/>
        <family val="1"/>
      </rPr>
      <t>3</t>
    </r>
    <r>
      <rPr>
        <sz val="10.5"/>
        <color theme="1"/>
        <rFont val="ＭＳ 明朝"/>
        <family val="1"/>
        <charset val="128"/>
      </rPr>
      <t>年度研究機関会議で</t>
    </r>
    <r>
      <rPr>
        <sz val="10.5"/>
        <color theme="1"/>
        <rFont val="Times New Roman"/>
        <family val="1"/>
      </rPr>
      <t>MSY</t>
    </r>
    <r>
      <rPr>
        <sz val="10.5"/>
        <color theme="1"/>
        <rFont val="ＭＳ 明朝"/>
        <family val="1"/>
        <charset val="128"/>
      </rPr>
      <t>を実現する水準の推定の際に使用した選択率（すなわち、令和</t>
    </r>
    <r>
      <rPr>
        <sz val="10.5"/>
        <color theme="1"/>
        <rFont val="Times New Roman"/>
        <family val="1"/>
      </rPr>
      <t>2</t>
    </r>
    <r>
      <rPr>
        <sz val="10.5"/>
        <color theme="1"/>
        <rFont val="ＭＳ 明朝"/>
        <family val="1"/>
        <charset val="128"/>
      </rPr>
      <t>年度資源評価での</t>
    </r>
    <r>
      <rPr>
        <sz val="10.5"/>
        <color theme="1"/>
        <rFont val="Times New Roman"/>
        <family val="1"/>
      </rPr>
      <t>Fcurrent</t>
    </r>
    <r>
      <rPr>
        <sz val="10.5"/>
        <color theme="1"/>
        <rFont val="ＭＳ 明朝"/>
        <family val="1"/>
        <charset val="128"/>
      </rPr>
      <t>の選択率）。</t>
    </r>
  </si>
  <si>
    <r>
      <t>注</t>
    </r>
    <r>
      <rPr>
        <sz val="10.5"/>
        <color theme="1"/>
        <rFont val="Times New Roman"/>
        <family val="1"/>
      </rPr>
      <t>2</t>
    </r>
    <r>
      <rPr>
        <sz val="10.5"/>
        <color theme="1"/>
        <rFont val="ＭＳ 明朝"/>
        <family val="1"/>
        <charset val="128"/>
      </rPr>
      <t>：令和</t>
    </r>
    <r>
      <rPr>
        <sz val="10.5"/>
        <color theme="1"/>
        <rFont val="Times New Roman"/>
        <family val="1"/>
      </rPr>
      <t>3</t>
    </r>
    <r>
      <rPr>
        <sz val="10.5"/>
        <color theme="1"/>
        <rFont val="ＭＳ 明朝"/>
        <family val="1"/>
        <charset val="128"/>
      </rPr>
      <t>年度研究機関会議で推定された</t>
    </r>
    <r>
      <rPr>
        <sz val="10.5"/>
        <color theme="1"/>
        <rFont val="Times New Roman"/>
        <family val="1"/>
      </rPr>
      <t>Fmsy</t>
    </r>
    <r>
      <rPr>
        <sz val="10.5"/>
        <color theme="1"/>
        <rFont val="ＭＳ 明朝"/>
        <family val="1"/>
        <charset val="128"/>
      </rPr>
      <t>（すなわち、令和</t>
    </r>
    <r>
      <rPr>
        <sz val="10.5"/>
        <color theme="1"/>
        <rFont val="Times New Roman"/>
        <family val="1"/>
      </rPr>
      <t>2</t>
    </r>
    <r>
      <rPr>
        <sz val="10.5"/>
        <color theme="1"/>
        <rFont val="ＭＳ 明朝"/>
        <family val="1"/>
        <charset val="128"/>
      </rPr>
      <t>年度資源評価での</t>
    </r>
    <r>
      <rPr>
        <sz val="10.5"/>
        <color theme="1"/>
        <rFont val="Times New Roman"/>
        <family val="1"/>
      </rPr>
      <t>Fcurrent</t>
    </r>
    <r>
      <rPr>
        <sz val="10.5"/>
        <color theme="1"/>
        <rFont val="ＭＳ 明朝"/>
        <family val="1"/>
        <charset val="128"/>
      </rPr>
      <t>に</t>
    </r>
    <r>
      <rPr>
        <sz val="10.5"/>
        <color theme="1"/>
        <rFont val="Times New Roman"/>
        <family val="1"/>
      </rPr>
      <t>Fmsy/Fcurrent</t>
    </r>
    <r>
      <rPr>
        <sz val="10.5"/>
        <color theme="1"/>
        <rFont val="ＭＳ 明朝"/>
        <family val="1"/>
        <charset val="128"/>
      </rPr>
      <t>を掛けたもの）。</t>
    </r>
  </si>
  <si>
    <t>F2022-2024</t>
  </si>
  <si>
    <r>
      <t>注</t>
    </r>
    <r>
      <rPr>
        <sz val="10.5"/>
        <color theme="1"/>
        <rFont val="Times New Roman"/>
        <family val="1"/>
      </rPr>
      <t>3</t>
    </r>
    <r>
      <rPr>
        <sz val="10.5"/>
        <color theme="1"/>
        <rFont val="ＭＳ 明朝"/>
        <family val="1"/>
        <charset val="128"/>
      </rPr>
      <t>：上記の選択率の下で、今回の資源評価で推定された</t>
    </r>
    <r>
      <rPr>
        <sz val="10.5"/>
        <color theme="1"/>
        <rFont val="Times New Roman"/>
        <family val="1"/>
      </rPr>
      <t>2022</t>
    </r>
    <r>
      <rPr>
        <sz val="10.5"/>
        <color theme="1"/>
        <rFont val="ＭＳ 明朝"/>
        <family val="1"/>
        <charset val="128"/>
      </rPr>
      <t>～</t>
    </r>
    <r>
      <rPr>
        <sz val="10.5"/>
        <color theme="1"/>
        <rFont val="Times New Roman"/>
        <family val="1"/>
      </rPr>
      <t>2024</t>
    </r>
    <r>
      <rPr>
        <sz val="10.5"/>
        <color theme="1"/>
        <rFont val="ＭＳ 明朝"/>
        <family val="1"/>
        <charset val="128"/>
      </rPr>
      <t>年の年齢別の平均</t>
    </r>
    <r>
      <rPr>
        <sz val="10.5"/>
        <color theme="1"/>
        <rFont val="Times New Roman"/>
        <family val="1"/>
      </rPr>
      <t>F</t>
    </r>
    <r>
      <rPr>
        <sz val="10.5"/>
        <color theme="1"/>
        <rFont val="ＭＳ 明朝"/>
        <family val="1"/>
        <charset val="128"/>
      </rPr>
      <t>と同じ漁獲圧を与える</t>
    </r>
    <r>
      <rPr>
        <sz val="10.5"/>
        <color theme="1"/>
        <rFont val="Times New Roman"/>
        <family val="1"/>
      </rPr>
      <t>F</t>
    </r>
    <r>
      <rPr>
        <sz val="10.5"/>
        <color theme="1"/>
        <rFont val="ＭＳ 明朝"/>
        <family val="1"/>
        <charset val="128"/>
      </rPr>
      <t>値を</t>
    </r>
    <r>
      <rPr>
        <sz val="10.5"/>
        <color theme="1"/>
        <rFont val="Times New Roman"/>
        <family val="1"/>
      </rPr>
      <t>%SPR</t>
    </r>
    <r>
      <rPr>
        <sz val="10.5"/>
        <color theme="1"/>
        <rFont val="ＭＳ 明朝"/>
        <family val="1"/>
        <charset val="128"/>
      </rPr>
      <t>換算して算出した。</t>
    </r>
    <phoneticPr fontId="5"/>
  </si>
  <si>
    <t>増加</t>
    <rPh sb="0" eb="2">
      <t>ゾウカ</t>
    </rPh>
    <phoneticPr fontId="5"/>
  </si>
  <si>
    <t>親魚量の動向</t>
  </si>
  <si>
    <r>
      <t>SBmsy</t>
    </r>
    <r>
      <rPr>
        <sz val="10.5"/>
        <color theme="1"/>
        <rFont val="ｔ"/>
        <family val="3"/>
        <charset val="128"/>
      </rPr>
      <t>を維持する水準を上回る</t>
    </r>
    <phoneticPr fontId="5"/>
  </si>
  <si>
    <t>漁獲圧の水準</t>
  </si>
  <si>
    <r>
      <t>MSY</t>
    </r>
    <r>
      <rPr>
        <sz val="10.5"/>
        <color theme="1"/>
        <rFont val="ＭＳ Ｐ明朝"/>
        <family val="1"/>
        <charset val="128"/>
      </rPr>
      <t>を実現する水準を上回る</t>
    </r>
    <phoneticPr fontId="5"/>
  </si>
  <si>
    <t>親魚量の水準</t>
  </si>
  <si>
    <t>管理基準値との比較</t>
  </si>
  <si>
    <t>説明</t>
  </si>
  <si>
    <t>値</t>
  </si>
  <si>
    <t>項目</t>
  </si>
  <si>
    <r>
      <t>補足表</t>
    </r>
    <r>
      <rPr>
        <sz val="10.5"/>
        <color theme="1"/>
        <rFont val="Times New Roman"/>
        <family val="1"/>
      </rPr>
      <t>3-3.</t>
    </r>
    <r>
      <rPr>
        <sz val="10.5"/>
        <color theme="1"/>
        <rFont val="ＭＳ 明朝"/>
        <family val="1"/>
        <charset val="128"/>
      </rPr>
      <t>　最新年の親魚量と漁獲圧</t>
    </r>
  </si>
  <si>
    <r>
      <t>最大持続生産量</t>
    </r>
    <r>
      <rPr>
        <sz val="10.5"/>
        <color rgb="FF000000"/>
        <rFont val="Times New Roman"/>
        <family val="1"/>
      </rPr>
      <t>MSY</t>
    </r>
    <phoneticPr fontId="5"/>
  </si>
  <si>
    <r>
      <t>35</t>
    </r>
    <r>
      <rPr>
        <sz val="10.5"/>
        <color theme="1"/>
        <rFont val="ＭＳ Ｐ明朝"/>
        <family val="1"/>
        <charset val="128"/>
      </rPr>
      <t>千</t>
    </r>
    <r>
      <rPr>
        <sz val="10.5"/>
        <color rgb="FF000000"/>
        <rFont val="ＭＳ Ｐ明朝"/>
        <family val="1"/>
        <charset val="128"/>
      </rPr>
      <t>トン</t>
    </r>
  </si>
  <si>
    <t>MSY</t>
  </si>
  <si>
    <r>
      <t>Fmsy</t>
    </r>
    <r>
      <rPr>
        <sz val="10.5"/>
        <color theme="1"/>
        <rFont val="ＭＳ Ｐ明朝"/>
        <family val="1"/>
        <charset val="128"/>
      </rPr>
      <t>に対応する</t>
    </r>
    <r>
      <rPr>
        <sz val="10.5"/>
        <color theme="1"/>
        <rFont val="Times New Roman"/>
        <family val="1"/>
      </rPr>
      <t>%SPR</t>
    </r>
  </si>
  <si>
    <r>
      <t>%SPR</t>
    </r>
    <r>
      <rPr>
        <sz val="10.5"/>
        <color theme="1"/>
        <rFont val="ＭＳ Ｐ明朝"/>
        <family val="1"/>
        <charset val="128"/>
      </rPr>
      <t>（</t>
    </r>
    <r>
      <rPr>
        <sz val="10.5"/>
        <color theme="1"/>
        <rFont val="Times New Roman"/>
        <family val="1"/>
      </rPr>
      <t>Fmsy</t>
    </r>
    <r>
      <rPr>
        <sz val="10.5"/>
        <color theme="1"/>
        <rFont val="ＭＳ Ｐ明朝"/>
        <family val="1"/>
        <charset val="128"/>
      </rPr>
      <t>）</t>
    </r>
  </si>
  <si>
    <r>
      <rPr>
        <sz val="10.5"/>
        <color theme="1"/>
        <rFont val="ＭＳ Ｐ明朝"/>
        <family val="1"/>
        <charset val="128"/>
      </rPr>
      <t>（</t>
    </r>
    <r>
      <rPr>
        <sz val="10.5"/>
        <color theme="1"/>
        <rFont val="Times New Roman"/>
        <family val="1"/>
      </rPr>
      <t>0</t>
    </r>
    <r>
      <rPr>
        <sz val="10.5"/>
        <color theme="1"/>
        <rFont val="ＭＳ Ｐ明朝"/>
        <family val="1"/>
        <charset val="128"/>
      </rPr>
      <t>歳</t>
    </r>
    <r>
      <rPr>
        <sz val="10.5"/>
        <color theme="1"/>
        <rFont val="Times New Roman"/>
        <family val="1"/>
      </rPr>
      <t>, 1</t>
    </r>
    <r>
      <rPr>
        <sz val="10.5"/>
        <color theme="1"/>
        <rFont val="ＭＳ Ｐ明朝"/>
        <family val="1"/>
        <charset val="128"/>
      </rPr>
      <t>歳</t>
    </r>
    <r>
      <rPr>
        <sz val="10.5"/>
        <color theme="1"/>
        <rFont val="Times New Roman"/>
        <family val="1"/>
      </rPr>
      <t>, 2</t>
    </r>
    <r>
      <rPr>
        <sz val="10.5"/>
        <color theme="1"/>
        <rFont val="ＭＳ Ｐ明朝"/>
        <family val="1"/>
        <charset val="128"/>
      </rPr>
      <t>歳）</t>
    </r>
    <r>
      <rPr>
        <sz val="10.5"/>
        <color theme="1"/>
        <rFont val="Times New Roman"/>
        <family val="1"/>
      </rPr>
      <t>=</t>
    </r>
    <r>
      <rPr>
        <sz val="10.5"/>
        <color theme="1"/>
        <rFont val="ＭＳ Ｐ明朝"/>
        <family val="1"/>
        <charset val="128"/>
      </rPr>
      <t>（</t>
    </r>
    <r>
      <rPr>
        <sz val="10.5"/>
        <color theme="1"/>
        <rFont val="Times New Roman"/>
        <family val="1"/>
      </rPr>
      <t>0.33, 1.45, 1.45</t>
    </r>
    <r>
      <rPr>
        <sz val="10.5"/>
        <color theme="1"/>
        <rFont val="ＭＳ Ｐ明朝"/>
        <family val="1"/>
        <charset val="128"/>
      </rPr>
      <t>）</t>
    </r>
    <phoneticPr fontId="5"/>
  </si>
  <si>
    <r>
      <t>SBmsy</t>
    </r>
    <r>
      <rPr>
        <sz val="10.5"/>
        <color theme="1"/>
        <rFont val="ＭＳ Ｐ明朝"/>
        <family val="1"/>
        <charset val="128"/>
      </rPr>
      <t>を維持する漁獲圧</t>
    </r>
  </si>
  <si>
    <r>
      <t>（</t>
    </r>
    <r>
      <rPr>
        <sz val="10.5"/>
        <color rgb="FF000000"/>
        <rFont val="Times New Roman"/>
        <family val="1"/>
      </rPr>
      <t>SB0.1msy</t>
    </r>
    <r>
      <rPr>
        <sz val="10.5"/>
        <color rgb="FF000000"/>
        <rFont val="ＭＳ Ｐ明朝"/>
        <family val="1"/>
        <charset val="128"/>
      </rPr>
      <t>）</t>
    </r>
  </si>
  <si>
    <r>
      <t>禁漁水準。</t>
    </r>
    <r>
      <rPr>
        <sz val="10.5"/>
        <color rgb="FF000000"/>
        <rFont val="Times New Roman"/>
        <family val="1"/>
      </rPr>
      <t>MSY</t>
    </r>
    <r>
      <rPr>
        <sz val="10.5"/>
        <color rgb="FF000000"/>
        <rFont val="ＭＳ Ｐ明朝"/>
        <family val="1"/>
        <charset val="128"/>
      </rPr>
      <t>の</t>
    </r>
    <r>
      <rPr>
        <sz val="10.5"/>
        <color rgb="FF000000"/>
        <rFont val="Times New Roman"/>
        <family val="1"/>
      </rPr>
      <t>10%</t>
    </r>
    <r>
      <rPr>
        <sz val="10.5"/>
        <color rgb="FF000000"/>
        <rFont val="ＭＳ Ｐ明朝"/>
        <family val="1"/>
        <charset val="128"/>
      </rPr>
      <t>の漁獲量が得られる親魚量</t>
    </r>
  </si>
  <si>
    <r>
      <t xml:space="preserve"> 4</t>
    </r>
    <r>
      <rPr>
        <sz val="10.5"/>
        <color theme="1"/>
        <rFont val="ＭＳ Ｐ明朝"/>
        <family val="1"/>
        <charset val="128"/>
      </rPr>
      <t>千</t>
    </r>
    <r>
      <rPr>
        <sz val="10.5"/>
        <color rgb="FF000000"/>
        <rFont val="ＭＳ Ｐ明朝"/>
        <family val="1"/>
        <charset val="128"/>
      </rPr>
      <t>トン</t>
    </r>
  </si>
  <si>
    <t>SBban</t>
  </si>
  <si>
    <r>
      <t>限界管理基準値。</t>
    </r>
    <r>
      <rPr>
        <sz val="10.5"/>
        <color rgb="FF000000"/>
        <rFont val="Times New Roman"/>
        <family val="1"/>
      </rPr>
      <t>MSY</t>
    </r>
    <r>
      <rPr>
        <sz val="10.5"/>
        <color rgb="FF000000"/>
        <rFont val="ＭＳ Ｐ明朝"/>
        <family val="1"/>
        <charset val="128"/>
      </rPr>
      <t>の</t>
    </r>
    <r>
      <rPr>
        <sz val="10.5"/>
        <color rgb="FF000000"/>
        <rFont val="Times New Roman"/>
        <family val="1"/>
      </rPr>
      <t>60%</t>
    </r>
    <r>
      <rPr>
        <sz val="10.5"/>
        <color rgb="FF000000"/>
        <rFont val="ＭＳ Ｐ明朝"/>
        <family val="1"/>
        <charset val="128"/>
      </rPr>
      <t>の漁獲量が得られる親魚量（</t>
    </r>
    <r>
      <rPr>
        <sz val="10.5"/>
        <color rgb="FF000000"/>
        <rFont val="Times New Roman"/>
        <family val="1"/>
      </rPr>
      <t>SB0.6msy</t>
    </r>
    <r>
      <rPr>
        <sz val="10.5"/>
        <color rgb="FF000000"/>
        <rFont val="ＭＳ Ｐ明朝"/>
        <family val="1"/>
        <charset val="128"/>
      </rPr>
      <t>）</t>
    </r>
  </si>
  <si>
    <r>
      <t>2</t>
    </r>
    <r>
      <rPr>
        <sz val="10.5"/>
        <color theme="1"/>
        <rFont val="ＭＳ Ｐ明朝"/>
        <family val="1"/>
        <charset val="128"/>
      </rPr>
      <t>千</t>
    </r>
    <r>
      <rPr>
        <sz val="10.5"/>
        <color rgb="FF000000"/>
        <rFont val="ＭＳ Ｐ明朝"/>
        <family val="1"/>
        <charset val="128"/>
      </rPr>
      <t>トン</t>
    </r>
  </si>
  <si>
    <t>SBlimit</t>
  </si>
  <si>
    <r>
      <t>目標管理基準値。</t>
    </r>
    <r>
      <rPr>
        <sz val="10.5"/>
        <color rgb="FF000000"/>
        <rFont val="Times New Roman"/>
        <family val="1"/>
      </rPr>
      <t>0</t>
    </r>
    <r>
      <rPr>
        <sz val="10.5"/>
        <color rgb="FF000000"/>
        <rFont val="ＭＳ Ｐ明朝"/>
        <family val="1"/>
        <charset val="128"/>
      </rPr>
      <t>歳および</t>
    </r>
    <r>
      <rPr>
        <sz val="10.5"/>
        <color rgb="FF000000"/>
        <rFont val="Times New Roman"/>
        <family val="1"/>
      </rPr>
      <t>1</t>
    </r>
    <r>
      <rPr>
        <sz val="10.5"/>
        <color rgb="FF000000"/>
        <rFont val="ＭＳ Ｐ明朝"/>
        <family val="1"/>
        <charset val="128"/>
      </rPr>
      <t>歳の最大持続生産量</t>
    </r>
    <r>
      <rPr>
        <sz val="10.5"/>
        <color rgb="FF000000"/>
        <rFont val="Times New Roman"/>
        <family val="1"/>
      </rPr>
      <t>MSY</t>
    </r>
    <r>
      <rPr>
        <sz val="10.5"/>
        <color rgb="FF000000"/>
        <rFont val="ＭＳ Ｐ明朝"/>
        <family val="1"/>
        <charset val="128"/>
      </rPr>
      <t>を実現する親魚量（</t>
    </r>
    <r>
      <rPr>
        <sz val="10.5"/>
        <color rgb="FF000000"/>
        <rFont val="Times New Roman"/>
        <family val="1"/>
      </rPr>
      <t>SB97%msy</t>
    </r>
    <r>
      <rPr>
        <sz val="10.5"/>
        <color rgb="FF000000"/>
        <rFont val="ＭＳ Ｐ明朝"/>
        <family val="1"/>
        <charset val="128"/>
      </rPr>
      <t>）</t>
    </r>
  </si>
  <si>
    <r>
      <t>18</t>
    </r>
    <r>
      <rPr>
        <sz val="10.5"/>
        <color theme="1"/>
        <rFont val="ＭＳ Ｐ明朝"/>
        <family val="1"/>
        <charset val="128"/>
      </rPr>
      <t>千</t>
    </r>
    <r>
      <rPr>
        <sz val="10.5"/>
        <color rgb="FF000000"/>
        <rFont val="ＭＳ Ｐ明朝"/>
        <family val="1"/>
        <charset val="128"/>
      </rPr>
      <t>トン</t>
    </r>
  </si>
  <si>
    <t>SBtarget</t>
  </si>
  <si>
    <r>
      <t>最大持続生産量</t>
    </r>
    <r>
      <rPr>
        <sz val="10.5"/>
        <color rgb="FF000000"/>
        <rFont val="Times New Roman"/>
        <family val="1"/>
      </rPr>
      <t>MSY</t>
    </r>
    <r>
      <rPr>
        <sz val="10.5"/>
        <color rgb="FF000000"/>
        <rFont val="ＭＳ Ｐ明朝"/>
        <family val="1"/>
        <charset val="128"/>
      </rPr>
      <t>を実現する親魚量（</t>
    </r>
    <r>
      <rPr>
        <sz val="10.5"/>
        <color rgb="FF000000"/>
        <rFont val="Times New Roman"/>
        <family val="1"/>
      </rPr>
      <t>SBmsy</t>
    </r>
    <r>
      <rPr>
        <sz val="10.5"/>
        <color rgb="FF000000"/>
        <rFont val="ＭＳ Ｐ明朝"/>
        <family val="1"/>
        <charset val="128"/>
      </rPr>
      <t>）</t>
    </r>
  </si>
  <si>
    <r>
      <t>54</t>
    </r>
    <r>
      <rPr>
        <sz val="10.5"/>
        <color theme="1"/>
        <rFont val="ＭＳ Ｐ明朝"/>
        <family val="1"/>
        <charset val="128"/>
      </rPr>
      <t>千</t>
    </r>
    <r>
      <rPr>
        <sz val="10.5"/>
        <color rgb="FF000000"/>
        <rFont val="ＭＳ Ｐ明朝"/>
        <family val="1"/>
        <charset val="128"/>
      </rPr>
      <t>トン</t>
    </r>
  </si>
  <si>
    <t>SBmsy</t>
  </si>
  <si>
    <r>
      <t>a</t>
    </r>
    <r>
      <rPr>
        <sz val="10.5"/>
        <color theme="1"/>
        <rFont val="ＭＳ 明朝"/>
        <family val="1"/>
        <charset val="128"/>
      </rPr>
      <t>と</t>
    </r>
    <r>
      <rPr>
        <sz val="10.5"/>
        <color theme="1"/>
        <rFont val="Times New Roman"/>
        <family val="1"/>
      </rPr>
      <t>b</t>
    </r>
    <r>
      <rPr>
        <sz val="10.5"/>
        <color theme="1"/>
        <rFont val="ＭＳ 明朝"/>
        <family val="1"/>
        <charset val="128"/>
      </rPr>
      <t>は各再生産関係式の推定パラメータ、</t>
    </r>
    <r>
      <rPr>
        <sz val="10.5"/>
        <color theme="1"/>
        <rFont val="Times New Roman"/>
        <family val="1"/>
      </rPr>
      <t>S.D.</t>
    </r>
    <r>
      <rPr>
        <sz val="10.5"/>
        <color theme="1"/>
        <rFont val="ＭＳ 明朝"/>
        <family val="1"/>
        <charset val="128"/>
      </rPr>
      <t>は加入量の標準偏差、</t>
    </r>
    <r>
      <rPr>
        <sz val="10.5"/>
        <color theme="1"/>
        <rFont val="Times New Roman"/>
        <family val="1"/>
      </rPr>
      <t>ρ</t>
    </r>
    <r>
      <rPr>
        <sz val="10.5"/>
        <color theme="1"/>
        <rFont val="ＭＳ Ｐ明朝"/>
        <family val="1"/>
        <charset val="128"/>
      </rPr>
      <t>は自己相関係数</t>
    </r>
    <r>
      <rPr>
        <sz val="10.5"/>
        <color theme="1"/>
        <rFont val="ＭＳ 明朝"/>
        <family val="1"/>
        <charset val="128"/>
      </rPr>
      <t>である。</t>
    </r>
    <phoneticPr fontId="5"/>
  </si>
  <si>
    <t>有</t>
  </si>
  <si>
    <t>最小二乗法</t>
  </si>
  <si>
    <t>ホッケー・スティック型</t>
  </si>
  <si>
    <t>ρ</t>
  </si>
  <si>
    <t>S.D.</t>
  </si>
  <si>
    <t>b</t>
  </si>
  <si>
    <t>a</t>
  </si>
  <si>
    <t>自己相関</t>
  </si>
  <si>
    <t>最適化法</t>
  </si>
  <si>
    <t>再生産関係式</t>
  </si>
  <si>
    <r>
      <rPr>
        <sz val="10.5"/>
        <color theme="1"/>
        <rFont val="ＭＳ 明朝"/>
        <family val="1"/>
        <charset val="128"/>
      </rPr>
      <t>補足表</t>
    </r>
    <r>
      <rPr>
        <sz val="10.5"/>
        <color theme="1"/>
        <rFont val="Times New Roman"/>
        <family val="1"/>
      </rPr>
      <t>3-1.</t>
    </r>
    <r>
      <rPr>
        <sz val="10.5"/>
        <color theme="1"/>
        <rFont val="ＭＳ 明朝"/>
        <family val="1"/>
        <charset val="128"/>
      </rPr>
      <t>　再生産関係式のパラメータ</t>
    </r>
    <phoneticPr fontId="5"/>
  </si>
  <si>
    <t>SB2024</t>
    <phoneticPr fontId="5"/>
  </si>
  <si>
    <t>F2024</t>
    <phoneticPr fontId="5"/>
  </si>
  <si>
    <t>U2024</t>
    <phoneticPr fontId="5"/>
  </si>
  <si>
    <r>
      <t>%SPR</t>
    </r>
    <r>
      <rPr>
        <sz val="10.5"/>
        <color theme="1"/>
        <rFont val="ＭＳ Ｐ明朝"/>
        <family val="1"/>
        <charset val="128"/>
      </rPr>
      <t>（</t>
    </r>
    <r>
      <rPr>
        <sz val="10.5"/>
        <color theme="1"/>
        <rFont val="Times New Roman"/>
        <family val="1"/>
      </rPr>
      <t>F2024</t>
    </r>
    <r>
      <rPr>
        <sz val="10.5"/>
        <color theme="1"/>
        <rFont val="ＭＳ Ｐ明朝"/>
        <family val="1"/>
        <charset val="128"/>
      </rPr>
      <t>）</t>
    </r>
    <phoneticPr fontId="5"/>
  </si>
  <si>
    <r>
      <t>%SPR</t>
    </r>
    <r>
      <rPr>
        <sz val="10.5"/>
        <color theme="1"/>
        <rFont val="ＭＳ Ｐ明朝"/>
        <family val="1"/>
        <charset val="128"/>
      </rPr>
      <t>（</t>
    </r>
    <r>
      <rPr>
        <sz val="10.5"/>
        <color theme="1"/>
        <rFont val="Times New Roman"/>
        <family val="1"/>
      </rPr>
      <t>F2022-2024</t>
    </r>
    <r>
      <rPr>
        <sz val="10.5"/>
        <color theme="1"/>
        <rFont val="ＭＳ Ｐ明朝"/>
        <family val="1"/>
        <charset val="128"/>
      </rPr>
      <t>）</t>
    </r>
    <phoneticPr fontId="5"/>
  </si>
  <si>
    <r>
      <t>2024</t>
    </r>
    <r>
      <rPr>
        <sz val="10.5"/>
        <color rgb="FF000000"/>
        <rFont val="ＭＳ Ｐ明朝"/>
        <family val="1"/>
        <charset val="128"/>
      </rPr>
      <t>年の親魚量</t>
    </r>
    <phoneticPr fontId="5"/>
  </si>
  <si>
    <t>66千トン</t>
    <phoneticPr fontId="5"/>
  </si>
  <si>
    <r>
      <t>2024</t>
    </r>
    <r>
      <rPr>
        <sz val="10.5"/>
        <color theme="1"/>
        <rFont val="ＭＳ Ｐ明朝"/>
        <family val="1"/>
        <charset val="128"/>
      </rPr>
      <t>年の漁獲圧（漁獲係数</t>
    </r>
    <r>
      <rPr>
        <sz val="10.5"/>
        <color theme="1"/>
        <rFont val="Times New Roman"/>
        <family val="1"/>
      </rPr>
      <t>F</t>
    </r>
    <r>
      <rPr>
        <sz val="10.5"/>
        <color theme="1"/>
        <rFont val="ＭＳ Ｐ明朝"/>
        <family val="1"/>
        <charset val="128"/>
      </rPr>
      <t>）</t>
    </r>
    <phoneticPr fontId="5"/>
  </si>
  <si>
    <r>
      <rPr>
        <sz val="10.5"/>
        <color theme="1"/>
        <rFont val="ＭＳ 明朝"/>
        <family val="1"/>
        <charset val="128"/>
      </rPr>
      <t>（</t>
    </r>
    <r>
      <rPr>
        <sz val="10.5"/>
        <color theme="1"/>
        <rFont val="Times New Roman"/>
        <family val="1"/>
      </rPr>
      <t>0</t>
    </r>
    <r>
      <rPr>
        <sz val="10.5"/>
        <color theme="1"/>
        <rFont val="Meiryo UI"/>
        <family val="1"/>
        <charset val="128"/>
      </rPr>
      <t>歳</t>
    </r>
    <r>
      <rPr>
        <sz val="10.5"/>
        <color theme="1"/>
        <rFont val="Times New Roman"/>
        <family val="1"/>
      </rPr>
      <t>, 1</t>
    </r>
    <r>
      <rPr>
        <sz val="10.5"/>
        <color theme="1"/>
        <rFont val="Meiryo UI"/>
        <family val="1"/>
        <charset val="128"/>
      </rPr>
      <t>歳</t>
    </r>
    <r>
      <rPr>
        <sz val="10.5"/>
        <color theme="1"/>
        <rFont val="Times New Roman"/>
        <family val="1"/>
      </rPr>
      <t>, 2</t>
    </r>
    <r>
      <rPr>
        <sz val="10.5"/>
        <color theme="1"/>
        <rFont val="Meiryo UI"/>
        <family val="1"/>
        <charset val="128"/>
      </rPr>
      <t>歳）=</t>
    </r>
    <r>
      <rPr>
        <sz val="10.5"/>
        <color theme="1"/>
        <rFont val="ＭＳ 明朝"/>
        <family val="1"/>
        <charset val="128"/>
      </rPr>
      <t>（</t>
    </r>
    <r>
      <rPr>
        <sz val="10.5"/>
        <color theme="1"/>
        <rFont val="Times New Roman"/>
        <family val="1"/>
      </rPr>
      <t>0.77, 1.20, 1.20</t>
    </r>
    <r>
      <rPr>
        <sz val="10.5"/>
        <color theme="1"/>
        <rFont val="ＭＳ 明朝"/>
        <family val="1"/>
        <charset val="128"/>
      </rPr>
      <t>）</t>
    </r>
    <phoneticPr fontId="5"/>
  </si>
  <si>
    <r>
      <t>2024</t>
    </r>
    <r>
      <rPr>
        <sz val="10.5"/>
        <color theme="1"/>
        <rFont val="ＭＳ Ｐ明朝"/>
        <family val="1"/>
        <charset val="128"/>
      </rPr>
      <t>年の漁獲割合</t>
    </r>
    <phoneticPr fontId="5"/>
  </si>
  <si>
    <r>
      <t>2024</t>
    </r>
    <r>
      <rPr>
        <sz val="10.5"/>
        <color rgb="FF000000"/>
        <rFont val="ＭＳ Ｐ明朝"/>
        <family val="1"/>
        <charset val="128"/>
      </rPr>
      <t>年の</t>
    </r>
    <r>
      <rPr>
        <sz val="10.5"/>
        <color rgb="FF000000"/>
        <rFont val="Times New Roman"/>
        <family val="1"/>
      </rPr>
      <t>%SPR</t>
    </r>
    <phoneticPr fontId="5"/>
  </si>
  <si>
    <r>
      <t>現状（</t>
    </r>
    <r>
      <rPr>
        <sz val="10.5"/>
        <color rgb="FF000000"/>
        <rFont val="Times New Roman"/>
        <family val="1"/>
      </rPr>
      <t>2022</t>
    </r>
    <r>
      <rPr>
        <sz val="10.5"/>
        <color rgb="FF000000"/>
        <rFont val="ＭＳ Ｐ明朝"/>
        <family val="1"/>
        <charset val="128"/>
      </rPr>
      <t>～</t>
    </r>
    <r>
      <rPr>
        <sz val="10.5"/>
        <color rgb="FF000000"/>
        <rFont val="Times New Roman"/>
        <family val="1"/>
      </rPr>
      <t>2024</t>
    </r>
    <r>
      <rPr>
        <sz val="10.5"/>
        <color rgb="FF000000"/>
        <rFont val="ＭＳ Ｐ明朝"/>
        <family val="1"/>
        <charset val="128"/>
      </rPr>
      <t>年）の漁獲圧に対応する</t>
    </r>
    <r>
      <rPr>
        <sz val="10.5"/>
        <color rgb="FF000000"/>
        <rFont val="Times New Roman"/>
        <family val="1"/>
      </rPr>
      <t>%SPR</t>
    </r>
    <phoneticPr fontId="5"/>
  </si>
  <si>
    <t>SB2024/ SBmsy</t>
  </si>
  <si>
    <t>F2024/ Fmsy</t>
  </si>
  <si>
    <r>
      <t>最大持続生産量を実現する親魚量に対する</t>
    </r>
    <r>
      <rPr>
        <sz val="10.5"/>
        <color rgb="FF000000"/>
        <rFont val="Times New Roman"/>
        <family val="1"/>
      </rPr>
      <t>2024</t>
    </r>
    <r>
      <rPr>
        <sz val="10.5"/>
        <color rgb="FF000000"/>
        <rFont val="ＭＳ Ｐ明朝"/>
        <family val="1"/>
        <charset val="128"/>
      </rPr>
      <t>年の親魚量の比</t>
    </r>
    <phoneticPr fontId="5"/>
  </si>
  <si>
    <r>
      <t>SBmsy</t>
    </r>
    <r>
      <rPr>
        <sz val="10.5"/>
        <color rgb="FF000000"/>
        <rFont val="ＭＳ Ｐ明朝"/>
        <family val="1"/>
        <charset val="128"/>
      </rPr>
      <t>を維持する漁獲圧に対する</t>
    </r>
    <r>
      <rPr>
        <sz val="10.5"/>
        <color rgb="FF000000"/>
        <rFont val="Times New Roman"/>
        <family val="1"/>
      </rPr>
      <t>2024</t>
    </r>
    <r>
      <rPr>
        <sz val="10.5"/>
        <color rgb="FF000000"/>
        <rFont val="ＭＳ Ｐ明朝"/>
        <family val="1"/>
        <charset val="128"/>
      </rPr>
      <t>年の漁獲圧の比</t>
    </r>
    <r>
      <rPr>
        <sz val="10.5"/>
        <color rgb="FF000000"/>
        <rFont val="Times New Roman"/>
        <family val="1"/>
      </rPr>
      <t>*</t>
    </r>
    <phoneticPr fontId="5"/>
  </si>
  <si>
    <r>
      <t>* 2024</t>
    </r>
    <r>
      <rPr>
        <sz val="10.5"/>
        <color rgb="FF000000"/>
        <rFont val="ＭＳ 明朝"/>
        <family val="1"/>
        <charset val="128"/>
      </rPr>
      <t>年の選択率の下で</t>
    </r>
    <r>
      <rPr>
        <sz val="10.5"/>
        <color rgb="FF000000"/>
        <rFont val="Times New Roman"/>
        <family val="1"/>
      </rPr>
      <t>Fmsy</t>
    </r>
    <r>
      <rPr>
        <sz val="10.5"/>
        <color rgb="FF000000"/>
        <rFont val="ＭＳ 明朝"/>
        <family val="1"/>
        <charset val="128"/>
      </rPr>
      <t>の漁獲圧を与える</t>
    </r>
    <r>
      <rPr>
        <sz val="10.5"/>
        <color rgb="FF000000"/>
        <rFont val="Times New Roman"/>
        <family val="1"/>
      </rPr>
      <t>F</t>
    </r>
    <r>
      <rPr>
        <sz val="10.5"/>
        <color rgb="FF000000"/>
        <rFont val="ＭＳ 明朝"/>
        <family val="1"/>
        <charset val="128"/>
      </rPr>
      <t>を</t>
    </r>
    <r>
      <rPr>
        <sz val="10.5"/>
        <color rgb="FF000000"/>
        <rFont val="Times New Roman"/>
        <family val="1"/>
      </rPr>
      <t>%SPR</t>
    </r>
    <r>
      <rPr>
        <sz val="10.5"/>
        <color rgb="FF000000"/>
        <rFont val="ＭＳ 明朝"/>
        <family val="1"/>
        <charset val="128"/>
      </rPr>
      <t>換算して算出し求めた比率。</t>
    </r>
    <phoneticPr fontId="5"/>
  </si>
  <si>
    <r>
      <t>2026</t>
    </r>
    <r>
      <rPr>
        <sz val="10.5"/>
        <color rgb="FF000000"/>
        <rFont val="ＭＳ Ｐ明朝"/>
        <family val="1"/>
        <charset val="128"/>
      </rPr>
      <t>年の親魚量（予測平均値）：</t>
    </r>
    <r>
      <rPr>
        <sz val="10.5"/>
        <color rgb="FF000000"/>
        <rFont val="Times New Roman"/>
        <family val="1"/>
      </rPr>
      <t>106</t>
    </r>
    <r>
      <rPr>
        <sz val="10.5"/>
        <color rgb="FF000000"/>
        <rFont val="ＭＳ Ｐ明朝"/>
        <family val="1"/>
        <charset val="128"/>
      </rPr>
      <t>千トン</t>
    </r>
  </si>
  <si>
    <r>
      <t>2026</t>
    </r>
    <r>
      <rPr>
        <sz val="10.5"/>
        <color rgb="FF000000"/>
        <rFont val="ＭＳ Ｐ明朝"/>
        <family val="1"/>
        <charset val="128"/>
      </rPr>
      <t>年の</t>
    </r>
  </si>
  <si>
    <t>漁獲量</t>
  </si>
  <si>
    <t>予測平均値</t>
  </si>
  <si>
    <t>（千トン）</t>
  </si>
  <si>
    <t>予測区間</t>
  </si>
  <si>
    <t>現状の漁獲圧に</t>
  </si>
  <si>
    <t>対する比</t>
  </si>
  <si>
    <r>
      <t>（</t>
    </r>
    <r>
      <rPr>
        <sz val="10.5"/>
        <color rgb="FF000000"/>
        <rFont val="Times New Roman"/>
        <family val="1"/>
      </rPr>
      <t>F/F2022-2024</t>
    </r>
    <r>
      <rPr>
        <sz val="10.5"/>
        <color rgb="FF000000"/>
        <rFont val="ＭＳ Ｐ明朝"/>
        <family val="1"/>
        <charset val="128"/>
      </rPr>
      <t>）</t>
    </r>
  </si>
  <si>
    <r>
      <t>漁獲割合（</t>
    </r>
    <r>
      <rPr>
        <sz val="10.5"/>
        <color rgb="FF000000"/>
        <rFont val="Times New Roman"/>
        <family val="1"/>
      </rPr>
      <t>%</t>
    </r>
    <r>
      <rPr>
        <sz val="10.5"/>
        <color rgb="FF000000"/>
        <rFont val="ＭＳ Ｐ明朝"/>
        <family val="1"/>
        <charset val="128"/>
      </rPr>
      <t>）</t>
    </r>
  </si>
  <si>
    <t>β=1.0</t>
  </si>
  <si>
    <r>
      <t>39 – 104</t>
    </r>
    <r>
      <rPr>
        <sz val="10.5"/>
        <color rgb="FF000000"/>
        <rFont val="ＭＳ Ｐ明朝"/>
        <family val="1"/>
        <charset val="128"/>
      </rPr>
      <t>　</t>
    </r>
  </si>
  <si>
    <t>β=0.9</t>
  </si>
  <si>
    <r>
      <t>37 –  99</t>
    </r>
    <r>
      <rPr>
        <sz val="10.5"/>
        <color rgb="FF000000"/>
        <rFont val="ＭＳ Ｐ明朝"/>
        <family val="1"/>
        <charset val="128"/>
      </rPr>
      <t>　</t>
    </r>
  </si>
  <si>
    <t>β=0.8</t>
  </si>
  <si>
    <r>
      <t>34 –  92</t>
    </r>
    <r>
      <rPr>
        <sz val="10.5"/>
        <color rgb="FF000000"/>
        <rFont val="ＭＳ Ｐ明朝"/>
        <family val="1"/>
        <charset val="128"/>
      </rPr>
      <t>　</t>
    </r>
  </si>
  <si>
    <t>β=0.7</t>
  </si>
  <si>
    <r>
      <t>32 –  85</t>
    </r>
    <r>
      <rPr>
        <sz val="10.5"/>
        <color rgb="FF000000"/>
        <rFont val="ＭＳ Ｐ明朝"/>
        <family val="1"/>
        <charset val="128"/>
      </rPr>
      <t>　</t>
    </r>
  </si>
  <si>
    <t>β=0.0</t>
  </si>
  <si>
    <r>
      <t>0 –   0</t>
    </r>
    <r>
      <rPr>
        <sz val="10.5"/>
        <color rgb="FF000000"/>
        <rFont val="ＭＳ Ｐ明朝"/>
        <family val="1"/>
        <charset val="128"/>
      </rPr>
      <t>　</t>
    </r>
  </si>
  <si>
    <r>
      <t>48 – 130</t>
    </r>
    <r>
      <rPr>
        <sz val="10.5"/>
        <color rgb="FF000000"/>
        <rFont val="ＭＳ Ｐ明朝"/>
        <family val="1"/>
        <charset val="128"/>
      </rPr>
      <t>　</t>
    </r>
  </si>
  <si>
    <t>ABC</t>
  </si>
  <si>
    <r>
      <t>2026</t>
    </r>
    <r>
      <rPr>
        <sz val="10.5"/>
        <color rgb="FF000000"/>
        <rFont val="ＭＳ Ｐ明朝"/>
        <family val="1"/>
        <charset val="128"/>
      </rPr>
      <t>年の親魚量</t>
    </r>
  </si>
  <si>
    <t>コメント：</t>
  </si>
  <si>
    <r>
      <t>・</t>
    </r>
    <r>
      <rPr>
        <sz val="7"/>
        <color theme="1"/>
        <rFont val="Times New Roman"/>
        <family val="1"/>
      </rPr>
      <t xml:space="preserve">  </t>
    </r>
    <r>
      <rPr>
        <sz val="10.5"/>
        <color theme="1"/>
        <rFont val="Times New Roman"/>
        <family val="1"/>
      </rPr>
      <t>ABC</t>
    </r>
    <r>
      <rPr>
        <sz val="10.5"/>
        <color theme="1"/>
        <rFont val="ＭＳ Ｐ明朝"/>
        <family val="1"/>
        <charset val="128"/>
      </rPr>
      <t>の算定には、令和</t>
    </r>
    <r>
      <rPr>
        <sz val="10.5"/>
        <color theme="1"/>
        <rFont val="Times New Roman"/>
        <family val="1"/>
      </rPr>
      <t>5</t>
    </r>
    <r>
      <rPr>
        <sz val="10.5"/>
        <color theme="1"/>
        <rFont val="ＭＳ Ｐ明朝"/>
        <family val="1"/>
        <charset val="128"/>
      </rPr>
      <t>年</t>
    </r>
    <r>
      <rPr>
        <sz val="10.5"/>
        <color theme="1"/>
        <rFont val="Times New Roman"/>
        <family val="1"/>
      </rPr>
      <t>2</t>
    </r>
    <r>
      <rPr>
        <sz val="10.5"/>
        <color theme="1"/>
        <rFont val="ＭＳ Ｐ明朝"/>
        <family val="1"/>
        <charset val="128"/>
      </rPr>
      <t>月に開催された「資源管理方針に関する検討会」</t>
    </r>
    <r>
      <rPr>
        <sz val="10.5"/>
        <color theme="1"/>
        <rFont val="ＭＳ 明朝"/>
        <family val="1"/>
        <charset val="128"/>
      </rPr>
      <t>で取り纏められ「水産政策審議会」を経て定められた</t>
    </r>
    <r>
      <rPr>
        <sz val="10.5"/>
        <color theme="1"/>
        <rFont val="ＭＳ Ｐ明朝"/>
        <family val="1"/>
        <charset val="128"/>
      </rPr>
      <t>漁獲シナリオに</t>
    </r>
    <r>
      <rPr>
        <sz val="10.5"/>
        <color rgb="FF000000"/>
        <rFont val="ＭＳ Ｐ明朝"/>
        <family val="1"/>
        <charset val="128"/>
      </rPr>
      <t>則</t>
    </r>
    <r>
      <rPr>
        <sz val="10.5"/>
        <color theme="1"/>
        <rFont val="ＭＳ Ｐ明朝"/>
        <family val="1"/>
        <charset val="128"/>
      </rPr>
      <t>した漁獲管理規則を用いた。</t>
    </r>
  </si>
  <si>
    <t>考慮している不確実性：加入量</t>
  </si>
  <si>
    <r>
      <t>2034</t>
    </r>
    <r>
      <rPr>
        <sz val="10.5"/>
        <color rgb="FF000000"/>
        <rFont val="ＭＳ Ｐ明朝"/>
        <family val="1"/>
        <charset val="128"/>
      </rPr>
      <t>年の</t>
    </r>
  </si>
  <si>
    <t>親魚量</t>
  </si>
  <si>
    <r>
      <t>2034</t>
    </r>
    <r>
      <rPr>
        <sz val="10.5"/>
        <color rgb="FF000000"/>
        <rFont val="ＭＳ Ｐ明朝"/>
        <family val="1"/>
        <charset val="128"/>
      </rPr>
      <t>年に親魚量が以下の</t>
    </r>
  </si>
  <si>
    <r>
      <t>管理基準値を上回る確率（</t>
    </r>
    <r>
      <rPr>
        <sz val="10.5"/>
        <color rgb="FF000000"/>
        <rFont val="Times New Roman"/>
        <family val="1"/>
      </rPr>
      <t>%</t>
    </r>
    <r>
      <rPr>
        <sz val="10.5"/>
        <color rgb="FF000000"/>
        <rFont val="ＭＳ Ｐ明朝"/>
        <family val="1"/>
        <charset val="128"/>
      </rPr>
      <t>）</t>
    </r>
  </si>
  <si>
    <t>25 – 105</t>
  </si>
  <si>
    <t>27 – 112</t>
  </si>
  <si>
    <t xml:space="preserve"> β=0.8*</t>
  </si>
  <si>
    <t>29 – 120</t>
  </si>
  <si>
    <t>31 –128</t>
  </si>
  <si>
    <t>58 – 233</t>
  </si>
  <si>
    <t>14 – 73</t>
  </si>
  <si>
    <r>
      <t>*漁獲シナリオで使用する</t>
    </r>
    <r>
      <rPr>
        <sz val="10.5"/>
        <color theme="1"/>
        <rFont val="Times New Roman"/>
        <family val="1"/>
      </rPr>
      <t>β</t>
    </r>
  </si>
  <si>
    <r>
      <t>（</t>
    </r>
    <r>
      <rPr>
        <sz val="10.5"/>
        <color theme="1"/>
        <rFont val="Times New Roman"/>
        <family val="1"/>
      </rPr>
      <t>1</t>
    </r>
    <r>
      <rPr>
        <sz val="10.5"/>
        <color theme="1"/>
        <rFont val="ＭＳ 明朝"/>
        <family val="1"/>
        <charset val="128"/>
      </rPr>
      <t>）加入量（百万尾） </t>
    </r>
  </si>
  <si>
    <r>
      <t>評価年度</t>
    </r>
    <r>
      <rPr>
        <sz val="10.5"/>
        <color rgb="FF0D0D0D"/>
        <rFont val="Times New Roman"/>
        <family val="1"/>
      </rPr>
      <t xml:space="preserve"> / </t>
    </r>
    <r>
      <rPr>
        <sz val="10.5"/>
        <color rgb="FF0D0D0D"/>
        <rFont val="ＭＳ Ｐ明朝"/>
        <family val="1"/>
        <charset val="128"/>
      </rPr>
      <t>年</t>
    </r>
  </si>
  <si>
    <r>
      <t>2024</t>
    </r>
    <r>
      <rPr>
        <sz val="10.5"/>
        <color rgb="FF0D0D0D"/>
        <rFont val="ＭＳ Ｐ明朝"/>
        <family val="1"/>
        <charset val="128"/>
      </rPr>
      <t>年</t>
    </r>
  </si>
  <si>
    <r>
      <t>2023</t>
    </r>
    <r>
      <rPr>
        <sz val="10.5"/>
        <color rgb="FF0D0D0D"/>
        <rFont val="ＭＳ Ｐ明朝"/>
        <family val="1"/>
        <charset val="128"/>
      </rPr>
      <t>年度</t>
    </r>
  </si>
  <si>
    <r>
      <t>2024</t>
    </r>
    <r>
      <rPr>
        <sz val="10.5"/>
        <color rgb="FF0D0D0D"/>
        <rFont val="ＭＳ Ｐ明朝"/>
        <family val="1"/>
        <charset val="128"/>
      </rPr>
      <t>年度</t>
    </r>
  </si>
  <si>
    <r>
      <t>2025</t>
    </r>
    <r>
      <rPr>
        <sz val="10.5"/>
        <color rgb="FF0D0D0D"/>
        <rFont val="ＭＳ Ｐ明朝"/>
        <family val="1"/>
        <charset val="128"/>
      </rPr>
      <t>年度</t>
    </r>
  </si>
  <si>
    <r>
      <t>（</t>
    </r>
    <r>
      <rPr>
        <sz val="10.5"/>
        <color theme="1"/>
        <rFont val="Times New Roman"/>
        <family val="1"/>
      </rPr>
      <t>2</t>
    </r>
    <r>
      <rPr>
        <sz val="10.5"/>
        <color theme="1"/>
        <rFont val="ＭＳ 明朝"/>
        <family val="1"/>
        <charset val="128"/>
      </rPr>
      <t>）親魚量（千トン） </t>
    </r>
  </si>
  <si>
    <r>
      <t>（</t>
    </r>
    <r>
      <rPr>
        <sz val="10.5"/>
        <color theme="1"/>
        <rFont val="Times New Roman"/>
        <family val="1"/>
      </rPr>
      <t>3</t>
    </r>
    <r>
      <rPr>
        <sz val="10.5"/>
        <color theme="1"/>
        <rFont val="ＭＳ 明朝"/>
        <family val="1"/>
        <charset val="128"/>
      </rPr>
      <t>）資源量（千トン） </t>
    </r>
  </si>
  <si>
    <r>
      <t>（</t>
    </r>
    <r>
      <rPr>
        <sz val="10.5"/>
        <color theme="1"/>
        <rFont val="Times New Roman"/>
        <family val="1"/>
      </rPr>
      <t>4</t>
    </r>
    <r>
      <rPr>
        <sz val="10.5"/>
        <color theme="1"/>
        <rFont val="ＭＳ 明朝"/>
        <family val="1"/>
        <charset val="128"/>
      </rPr>
      <t>）漁獲圧（</t>
    </r>
    <r>
      <rPr>
        <sz val="10.5"/>
        <color theme="1"/>
        <rFont val="Times New Roman"/>
        <family val="1"/>
      </rPr>
      <t>F/Fmsy</t>
    </r>
    <r>
      <rPr>
        <sz val="10.5"/>
        <color theme="1"/>
        <rFont val="ＭＳ 明朝"/>
        <family val="1"/>
        <charset val="128"/>
      </rPr>
      <t>） </t>
    </r>
  </si>
  <si>
    <t>補足資料9 　コホート解析の結果の詳細</t>
    <phoneticPr fontId="5"/>
  </si>
  <si>
    <t xml:space="preserve">For bibliographic purpose the document should be cited as follows : </t>
    <phoneticPr fontId="5"/>
  </si>
  <si>
    <t>本データ表の引用に関しては、対応する詳細版を引用していただくようお願いいたします（下記）。</t>
    <rPh sb="0" eb="1">
      <t>ホン</t>
    </rPh>
    <rPh sb="6" eb="8">
      <t>インヨウ</t>
    </rPh>
    <rPh sb="9" eb="10">
      <t>カン</t>
    </rPh>
    <rPh sb="41" eb="43">
      <t>カキ</t>
    </rPh>
    <phoneticPr fontId="5"/>
  </si>
  <si>
    <t>平岡優子・依田真里・藤波裕樹・井元順一 (2026) 令和 7（2025）年度ウルメイワシ対馬暖流系群の資源評価. 我が国周辺水域の漁業資源評価. 水産庁・水産研究・教育機構, 東京, 56 pp,</t>
    <phoneticPr fontId="5"/>
  </si>
  <si>
    <t>Hiraoka Y., Yoda M., Fujinami Y., Imoto J. 2026.Stock assessment and evaluation of the Tsushima Warm Current stock of round herring (fiscal year 2025). Marine fisheries stock assessment and evaluation for Japanese waters. Japan Fisheries Agency and Japan Fisheries Research and Education Agency, Tokyo, 56 pp,</t>
    <phoneticPr fontId="5"/>
  </si>
  <si>
    <r>
      <rPr>
        <sz val="10.5"/>
        <rFont val="ＭＳ 明朝"/>
        <family val="1"/>
        <charset val="128"/>
      </rPr>
      <t>補足表</t>
    </r>
    <r>
      <rPr>
        <sz val="10.5"/>
        <rFont val="Times New Roman"/>
        <family val="1"/>
      </rPr>
      <t>3-2.</t>
    </r>
    <r>
      <rPr>
        <sz val="10.5"/>
        <rFont val="ＭＳ 明朝"/>
        <family val="1"/>
        <charset val="128"/>
      </rPr>
      <t>　管理基準値案と</t>
    </r>
    <r>
      <rPr>
        <sz val="10.5"/>
        <rFont val="Times New Roman"/>
        <family val="1"/>
      </rPr>
      <t>MSY</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</si>
</sst>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Red]\-#,##0.0"/>
    <numFmt numFmtId="178" formatCode="0.0_);[Red]\(0.0\)"/>
    <numFmt numFmtId="179" formatCode="#,##0.0_ ;[Red]\-#,##0.0\ "/>
    <numFmt numFmtId="180" formatCode="0.0%"/>
  </numFmts>
  <fonts count="66">
    <font>
      <sz val="11"/>
      <color theme="1"/>
      <name val="ＭＳ Ｐゴシック"/>
      <family val="2"/>
      <charset val="128"/>
      <scheme val="minor"/>
    </font>
    <font>
      <sz val="10"/>
      <color theme="1"/>
      <name val="Arial Unicode MS"/>
      <family val="3"/>
      <charset val="128"/>
    </font>
    <font>
      <sz val="10.5"/>
      <color theme="1"/>
      <name val="ＭＳ 明朝"/>
      <family val="1"/>
      <charset val="128"/>
    </font>
    <font>
      <sz val="10.5"/>
      <color theme="1"/>
      <name val="Times New Roman"/>
      <family val="1"/>
    </font>
    <font>
      <sz val="10.5"/>
      <color theme="1"/>
      <name val="ＭＳ ゴシック"/>
      <family val="3"/>
      <charset val="128"/>
    </font>
    <font>
      <sz val="6"/>
      <name val="ＭＳ Ｐゴシック"/>
      <family val="2"/>
      <charset val="128"/>
      <scheme val="minor"/>
    </font>
    <font>
      <sz val="10.5"/>
      <color theme="1"/>
      <name val="ＭＳ Ｐゴシック"/>
      <family val="3"/>
      <charset val="128"/>
      <scheme val="minor"/>
    </font>
    <font>
      <sz val="11"/>
      <color theme="1"/>
      <name val="ＭＳ 明朝"/>
      <family val="1"/>
      <charset val="128"/>
    </font>
    <font>
      <sz val="10.5"/>
      <color theme="1"/>
      <name val="ＭＳ Ｐ明朝"/>
      <family val="1"/>
      <charset val="128"/>
    </font>
    <font>
      <sz val="10"/>
      <color theme="1"/>
      <name val="ＭＳ 明朝"/>
      <family val="1"/>
      <charset val="128"/>
    </font>
    <font>
      <sz val="10"/>
      <color theme="1"/>
      <name val="Times New Roman"/>
      <family val="1"/>
    </font>
    <font>
      <sz val="10.5"/>
      <color rgb="FF000000"/>
      <name val="Times New Roman"/>
      <family val="1"/>
    </font>
    <font>
      <sz val="10.5"/>
      <color rgb="FF000000"/>
      <name val="ＭＳ 明朝"/>
      <family val="1"/>
      <charset val="128"/>
    </font>
    <font>
      <sz val="11"/>
      <color theme="1"/>
      <name val="ＭＳ Ｐゴシック"/>
      <family val="2"/>
      <charset val="128"/>
      <scheme val="minor"/>
    </font>
    <font>
      <sz val="11"/>
      <color theme="1"/>
      <name val="Times New Roman"/>
      <family val="1"/>
    </font>
    <font>
      <sz val="10.5"/>
      <color theme="1"/>
      <name val="Timesｎ New Roman"/>
      <family val="3"/>
      <charset val="128"/>
    </font>
    <font>
      <i/>
      <sz val="10.5"/>
      <color theme="1"/>
      <name val="Times New Roman"/>
      <family val="1"/>
    </font>
    <font>
      <i/>
      <vertAlign val="subscript"/>
      <sz val="10.5"/>
      <color theme="1"/>
      <name val="Times New Roman"/>
      <family val="1"/>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57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1"/>
      <name val="ＭＳ Ｐゴシック"/>
      <family val="3"/>
      <charset val="128"/>
    </font>
    <font>
      <sz val="11"/>
      <color theme="1"/>
      <name val="ＭＳ Ｐゴシック"/>
      <family val="3"/>
      <charset val="128"/>
      <scheme val="minor"/>
    </font>
    <font>
      <b/>
      <sz val="18"/>
      <color theme="3"/>
      <name val="ＭＳ Ｐゴシック"/>
      <family val="2"/>
      <charset val="128"/>
      <scheme val="major"/>
    </font>
    <font>
      <sz val="11"/>
      <color rgb="FF9C6500"/>
      <name val="ＭＳ Ｐゴシック"/>
      <family val="2"/>
      <charset val="128"/>
      <scheme val="minor"/>
    </font>
    <font>
      <sz val="11"/>
      <color theme="1"/>
      <name val="ＭＳ Ｐゴシック"/>
      <family val="2"/>
      <scheme val="minor"/>
    </font>
    <font>
      <sz val="12"/>
      <name val="Osaka"/>
      <family val="3"/>
      <charset val="128"/>
    </font>
    <font>
      <sz val="12"/>
      <name val="Osaka"/>
      <family val="2"/>
      <charset val="128"/>
    </font>
    <font>
      <sz val="11"/>
      <color theme="1"/>
      <name val="メイリオ"/>
      <family val="2"/>
      <charset val="128"/>
    </font>
    <font>
      <sz val="10.5"/>
      <color rgb="FF0D0D0D"/>
      <name val="ＭＳ Ｐ明朝"/>
      <family val="1"/>
      <charset val="128"/>
    </font>
    <font>
      <sz val="10.5"/>
      <color rgb="FF0D0D0D"/>
      <name val="Times New Roman"/>
      <family val="1"/>
    </font>
    <font>
      <sz val="10.5"/>
      <color rgb="FF000000"/>
      <name val="游ゴシック"/>
      <family val="3"/>
      <charset val="128"/>
    </font>
    <font>
      <sz val="10"/>
      <color theme="1"/>
      <name val="游明朝"/>
      <family val="1"/>
      <charset val="128"/>
    </font>
    <font>
      <sz val="10.5"/>
      <color rgb="FF000000"/>
      <name val="ＭＳ Ｐ明朝"/>
      <family val="1"/>
      <charset val="128"/>
    </font>
    <font>
      <sz val="10.5"/>
      <color theme="1"/>
      <name val="游明朝"/>
      <family val="1"/>
      <charset val="128"/>
    </font>
    <font>
      <b/>
      <sz val="8"/>
      <color theme="1"/>
      <name val="ＭＳ Ｐゴシック"/>
      <family val="3"/>
      <charset val="128"/>
      <scheme val="minor"/>
    </font>
    <font>
      <sz val="8"/>
      <color theme="1"/>
      <name val="ＭＳ Ｐゴシック"/>
      <family val="3"/>
      <charset val="128"/>
      <scheme val="minor"/>
    </font>
    <font>
      <sz val="8"/>
      <color theme="1"/>
      <name val="ＭＳ Ｐゴシック"/>
      <family val="2"/>
      <charset val="128"/>
      <scheme val="minor"/>
    </font>
    <font>
      <sz val="8"/>
      <color theme="1"/>
      <name val="Times New Roman"/>
      <family val="1"/>
    </font>
    <font>
      <sz val="8"/>
      <name val="Times New Roman"/>
      <family val="1"/>
    </font>
    <font>
      <sz val="8"/>
      <name val="ＭＳ Ｐ明朝"/>
      <family val="1"/>
      <charset val="128"/>
    </font>
    <font>
      <sz val="10.5"/>
      <color theme="1"/>
      <name val="ｔ"/>
      <family val="3"/>
      <charset val="128"/>
    </font>
    <font>
      <sz val="10.5"/>
      <color theme="1"/>
      <name val="Times New Roman"/>
      <family val="1"/>
      <charset val="128"/>
    </font>
    <font>
      <sz val="10.5"/>
      <color theme="1"/>
      <name val="Meiryo UI"/>
      <family val="1"/>
      <charset val="128"/>
    </font>
    <font>
      <sz val="7"/>
      <color theme="1"/>
      <name val="Times New Roman"/>
      <family val="1"/>
    </font>
    <font>
      <sz val="10.5"/>
      <color rgb="FF000000"/>
      <name val="ＭＳ Ｐゴシック"/>
      <family val="3"/>
      <charset val="128"/>
    </font>
    <font>
      <sz val="12"/>
      <color theme="1"/>
      <name val="ＭＳ 明朝"/>
      <family val="1"/>
      <charset val="128"/>
    </font>
    <font>
      <sz val="9"/>
      <color theme="1"/>
      <name val="Meiryo UI"/>
      <family val="3"/>
      <charset val="128"/>
    </font>
    <font>
      <sz val="11"/>
      <color theme="1"/>
      <name val="ＭＳ Ｐ明朝"/>
      <family val="1"/>
      <charset val="128"/>
    </font>
    <font>
      <sz val="10"/>
      <color rgb="FF000000"/>
      <name val="ＭＳ Ｐ明朝"/>
      <family val="1"/>
      <charset val="128"/>
    </font>
    <font>
      <sz val="10"/>
      <color rgb="FF000000"/>
      <name val="Times New Roman"/>
      <family val="1"/>
    </font>
    <font>
      <sz val="10.5"/>
      <name val="Times New Roman"/>
      <family val="1"/>
      <charset val="128"/>
    </font>
    <font>
      <sz val="10.5"/>
      <name val="ＭＳ 明朝"/>
      <family val="1"/>
      <charset val="128"/>
    </font>
    <font>
      <sz val="10.5"/>
      <name val="Times New Roman"/>
      <family val="1"/>
    </font>
  </fonts>
  <fills count="38">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rgb="FFE7E6E6"/>
        <bgColor indexed="64"/>
      </patternFill>
    </fill>
    <fill>
      <patternFill patternType="solid">
        <fgColor rgb="FFFFFF00"/>
        <bgColor indexed="64"/>
      </patternFill>
    </fill>
  </fills>
  <borders count="41">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bottom style="medium">
        <color indexed="64"/>
      </bottom>
      <diagonal/>
    </border>
    <border>
      <left style="thin">
        <color indexed="64"/>
      </left>
      <right/>
      <top/>
      <bottom style="thin">
        <color indexed="64"/>
      </bottom>
      <diagonal/>
    </border>
    <border>
      <left style="medium">
        <color indexed="64"/>
      </left>
      <right/>
      <top/>
      <bottom/>
      <diagonal/>
    </border>
    <border>
      <left style="medium">
        <color indexed="64"/>
      </left>
      <right/>
      <top style="medium">
        <color indexed="64"/>
      </top>
      <bottom/>
      <diagonal/>
    </border>
    <border>
      <left/>
      <right style="medium">
        <color rgb="FF000000"/>
      </right>
      <top/>
      <bottom/>
      <diagonal/>
    </border>
    <border>
      <left/>
      <right style="medium">
        <color rgb="FF000000"/>
      </right>
      <top style="medium">
        <color indexed="64"/>
      </top>
      <bottom/>
      <diagonal/>
    </border>
  </borders>
  <cellStyleXfs count="53">
    <xf numFmtId="0" fontId="0" fillId="0" borderId="0"/>
    <xf numFmtId="38" fontId="13" fillId="0" borderId="0" applyFont="0" applyFill="0" applyBorder="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20" fillId="0" borderId="15" applyNumberFormat="0" applyFill="0" applyAlignment="0" applyProtection="0">
      <alignment vertical="center"/>
    </xf>
    <xf numFmtId="0" fontId="20" fillId="0" borderId="0" applyNumberFormat="0" applyFill="0" applyBorder="0" applyAlignment="0" applyProtection="0">
      <alignment vertical="center"/>
    </xf>
    <xf numFmtId="0" fontId="21" fillId="4" borderId="0" applyNumberFormat="0" applyBorder="0" applyAlignment="0" applyProtection="0">
      <alignment vertical="center"/>
    </xf>
    <xf numFmtId="0" fontId="22" fillId="5" borderId="0" applyNumberFormat="0" applyBorder="0" applyAlignment="0" applyProtection="0">
      <alignment vertical="center"/>
    </xf>
    <xf numFmtId="0" fontId="24" fillId="7" borderId="16" applyNumberFormat="0" applyAlignment="0" applyProtection="0">
      <alignment vertical="center"/>
    </xf>
    <xf numFmtId="0" fontId="25" fillId="8" borderId="17" applyNumberFormat="0" applyAlignment="0" applyProtection="0">
      <alignment vertical="center"/>
    </xf>
    <xf numFmtId="0" fontId="26" fillId="8" borderId="16" applyNumberFormat="0" applyAlignment="0" applyProtection="0">
      <alignment vertical="center"/>
    </xf>
    <xf numFmtId="0" fontId="27" fillId="0" borderId="18" applyNumberFormat="0" applyFill="0" applyAlignment="0" applyProtection="0">
      <alignment vertical="center"/>
    </xf>
    <xf numFmtId="0" fontId="28" fillId="9" borderId="19" applyNumberFormat="0" applyAlignment="0" applyProtection="0">
      <alignment vertical="center"/>
    </xf>
    <xf numFmtId="0" fontId="29" fillId="0" borderId="0" applyNumberFormat="0" applyFill="0" applyBorder="0" applyAlignment="0" applyProtection="0">
      <alignment vertical="center"/>
    </xf>
    <xf numFmtId="0" fontId="13" fillId="10" borderId="20" applyNumberFormat="0" applyFont="0" applyAlignment="0" applyProtection="0">
      <alignment vertical="center"/>
    </xf>
    <xf numFmtId="0" fontId="30" fillId="0" borderId="0" applyNumberFormat="0" applyFill="0" applyBorder="0" applyAlignment="0" applyProtection="0">
      <alignment vertical="center"/>
    </xf>
    <xf numFmtId="0" fontId="31" fillId="0" borderId="21" applyNumberFormat="0" applyFill="0" applyAlignment="0" applyProtection="0">
      <alignment vertical="center"/>
    </xf>
    <xf numFmtId="0" fontId="32" fillId="11"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32"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32"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32"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32" fillId="27" borderId="0" applyNumberFormat="0" applyBorder="0" applyAlignment="0" applyProtection="0">
      <alignment vertical="center"/>
    </xf>
    <xf numFmtId="0" fontId="13" fillId="28" borderId="0" applyNumberFormat="0" applyBorder="0" applyAlignment="0" applyProtection="0">
      <alignment vertical="center"/>
    </xf>
    <xf numFmtId="0" fontId="13" fillId="29" borderId="0" applyNumberFormat="0" applyBorder="0" applyAlignment="0" applyProtection="0">
      <alignment vertical="center"/>
    </xf>
    <xf numFmtId="0" fontId="32" fillId="31" borderId="0" applyNumberFormat="0" applyBorder="0" applyAlignment="0" applyProtection="0">
      <alignment vertical="center"/>
    </xf>
    <xf numFmtId="0" fontId="13" fillId="32" borderId="0" applyNumberFormat="0" applyBorder="0" applyAlignment="0" applyProtection="0">
      <alignment vertical="center"/>
    </xf>
    <xf numFmtId="0" fontId="13" fillId="33" borderId="0" applyNumberFormat="0" applyBorder="0" applyAlignment="0" applyProtection="0">
      <alignment vertical="center"/>
    </xf>
    <xf numFmtId="0" fontId="13" fillId="0" borderId="0">
      <alignment vertical="center"/>
    </xf>
    <xf numFmtId="0" fontId="34" fillId="0" borderId="0">
      <alignment vertical="center"/>
    </xf>
    <xf numFmtId="0" fontId="34" fillId="0" borderId="0">
      <alignment vertical="center"/>
    </xf>
    <xf numFmtId="0" fontId="35" fillId="0" borderId="0" applyNumberFormat="0" applyFill="0" applyBorder="0" applyAlignment="0" applyProtection="0">
      <alignment vertical="center"/>
    </xf>
    <xf numFmtId="0" fontId="36" fillId="6" borderId="0" applyNumberFormat="0" applyBorder="0" applyAlignment="0" applyProtection="0">
      <alignment vertical="center"/>
    </xf>
    <xf numFmtId="0" fontId="32" fillId="14" borderId="0" applyNumberFormat="0" applyBorder="0" applyAlignment="0" applyProtection="0">
      <alignment vertical="center"/>
    </xf>
    <xf numFmtId="0" fontId="32" fillId="18" borderId="0" applyNumberFormat="0" applyBorder="0" applyAlignment="0" applyProtection="0">
      <alignment vertical="center"/>
    </xf>
    <xf numFmtId="0" fontId="32" fillId="22" borderId="0" applyNumberFormat="0" applyBorder="0" applyAlignment="0" applyProtection="0">
      <alignment vertical="center"/>
    </xf>
    <xf numFmtId="0" fontId="32" fillId="26" borderId="0" applyNumberFormat="0" applyBorder="0" applyAlignment="0" applyProtection="0">
      <alignment vertical="center"/>
    </xf>
    <xf numFmtId="0" fontId="32" fillId="30" borderId="0" applyNumberFormat="0" applyBorder="0" applyAlignment="0" applyProtection="0">
      <alignment vertical="center"/>
    </xf>
    <xf numFmtId="0" fontId="32" fillId="34" borderId="0" applyNumberFormat="0" applyBorder="0" applyAlignment="0" applyProtection="0">
      <alignment vertical="center"/>
    </xf>
    <xf numFmtId="0" fontId="37" fillId="0" borderId="0"/>
    <xf numFmtId="0" fontId="38" fillId="0" borderId="0"/>
    <xf numFmtId="0" fontId="33" fillId="0" borderId="0"/>
    <xf numFmtId="0" fontId="39" fillId="0" borderId="0"/>
    <xf numFmtId="0" fontId="40" fillId="0" borderId="0">
      <alignment vertical="center"/>
    </xf>
    <xf numFmtId="0" fontId="23" fillId="6" borderId="0" applyNumberFormat="0" applyBorder="0" applyAlignment="0" applyProtection="0">
      <alignment vertical="center"/>
    </xf>
    <xf numFmtId="0" fontId="13" fillId="0" borderId="0">
      <alignment vertical="center"/>
    </xf>
  </cellStyleXfs>
  <cellXfs count="250">
    <xf numFmtId="0" fontId="0" fillId="0" borderId="0" xfId="0"/>
    <xf numFmtId="0" fontId="1" fillId="0" borderId="0" xfId="0" applyFont="1" applyAlignment="1">
      <alignment vertical="center"/>
    </xf>
    <xf numFmtId="0" fontId="6" fillId="0" borderId="0" xfId="0" applyFont="1" applyAlignment="1">
      <alignment vertical="center"/>
    </xf>
    <xf numFmtId="0" fontId="7" fillId="0" borderId="0" xfId="0" applyFont="1"/>
    <xf numFmtId="0" fontId="8" fillId="2" borderId="3" xfId="0" applyFont="1" applyFill="1" applyBorder="1" applyAlignment="1">
      <alignment vertical="center"/>
    </xf>
    <xf numFmtId="0" fontId="8" fillId="2" borderId="3" xfId="0" applyFont="1" applyFill="1" applyBorder="1" applyAlignment="1">
      <alignment horizontal="center" vertical="center"/>
    </xf>
    <xf numFmtId="0" fontId="3" fillId="2" borderId="0" xfId="0" applyFont="1" applyFill="1" applyAlignment="1">
      <alignment vertical="center"/>
    </xf>
    <xf numFmtId="3" fontId="3" fillId="2" borderId="0" xfId="0" applyNumberFormat="1" applyFont="1" applyFill="1" applyAlignment="1">
      <alignment horizontal="right" vertical="center"/>
    </xf>
    <xf numFmtId="0" fontId="3" fillId="2" borderId="0" xfId="0" applyFont="1" applyFill="1" applyAlignment="1">
      <alignment horizontal="right" vertical="center"/>
    </xf>
    <xf numFmtId="0" fontId="2" fillId="2" borderId="0" xfId="0" applyFont="1" applyFill="1" applyAlignment="1">
      <alignment horizontal="right" vertical="center"/>
    </xf>
    <xf numFmtId="0" fontId="3" fillId="0" borderId="0" xfId="0" applyFont="1"/>
    <xf numFmtId="0" fontId="3" fillId="0" borderId="0" xfId="0" applyFont="1" applyAlignment="1">
      <alignment horizontal="justify" vertical="center"/>
    </xf>
    <xf numFmtId="3" fontId="11" fillId="2" borderId="6" xfId="0" applyNumberFormat="1" applyFont="1" applyFill="1" applyBorder="1" applyAlignment="1">
      <alignment horizontal="right" vertical="center"/>
    </xf>
    <xf numFmtId="0" fontId="11" fillId="2" borderId="6" xfId="0" applyFont="1" applyFill="1" applyBorder="1" applyAlignment="1">
      <alignment horizontal="right" vertical="center"/>
    </xf>
    <xf numFmtId="0" fontId="12" fillId="2" borderId="6" xfId="0" applyFont="1" applyFill="1" applyBorder="1" applyAlignment="1">
      <alignment horizontal="right" vertical="center"/>
    </xf>
    <xf numFmtId="0" fontId="0" fillId="0" borderId="0" xfId="0" applyAlignment="1">
      <alignment vertical="center"/>
    </xf>
    <xf numFmtId="0" fontId="11" fillId="2" borderId="0" xfId="0" applyFont="1" applyFill="1" applyAlignment="1">
      <alignment horizontal="right" vertical="center"/>
    </xf>
    <xf numFmtId="3" fontId="11" fillId="2" borderId="0" xfId="0" applyNumberFormat="1" applyFont="1" applyFill="1" applyAlignment="1">
      <alignment horizontal="right" vertical="center"/>
    </xf>
    <xf numFmtId="0" fontId="12" fillId="2" borderId="0" xfId="0" applyFont="1" applyFill="1" applyAlignment="1">
      <alignment horizontal="right" vertical="center"/>
    </xf>
    <xf numFmtId="0" fontId="3" fillId="2" borderId="10" xfId="0" applyFont="1" applyFill="1" applyBorder="1" applyAlignment="1">
      <alignment vertical="center"/>
    </xf>
    <xf numFmtId="3" fontId="3" fillId="2" borderId="10" xfId="0" applyNumberFormat="1" applyFont="1" applyFill="1" applyBorder="1" applyAlignment="1">
      <alignment horizontal="right" vertical="center"/>
    </xf>
    <xf numFmtId="0" fontId="2" fillId="2" borderId="10" xfId="0" applyFont="1" applyFill="1" applyBorder="1" applyAlignment="1">
      <alignment horizontal="right" vertical="center"/>
    </xf>
    <xf numFmtId="0" fontId="14" fillId="0" borderId="0" xfId="0" applyFont="1"/>
    <xf numFmtId="0" fontId="3" fillId="0" borderId="10" xfId="0" applyFont="1" applyBorder="1" applyAlignment="1">
      <alignment horizontal="center" vertical="center"/>
    </xf>
    <xf numFmtId="38" fontId="3" fillId="0" borderId="0" xfId="1" applyFont="1" applyAlignment="1"/>
    <xf numFmtId="1" fontId="3" fillId="0" borderId="0" xfId="0" applyNumberFormat="1" applyFont="1"/>
    <xf numFmtId="176" fontId="3" fillId="0" borderId="0" xfId="0" applyNumberFormat="1" applyFont="1"/>
    <xf numFmtId="2" fontId="3" fillId="0" borderId="0" xfId="0" applyNumberFormat="1" applyFont="1"/>
    <xf numFmtId="38" fontId="3" fillId="0" borderId="0" xfId="1" applyFont="1" applyBorder="1" applyAlignment="1"/>
    <xf numFmtId="0" fontId="3" fillId="0" borderId="10" xfId="0" applyFont="1" applyBorder="1"/>
    <xf numFmtId="38" fontId="3" fillId="0" borderId="10" xfId="1" applyFont="1" applyBorder="1" applyAlignment="1"/>
    <xf numFmtId="0" fontId="2" fillId="0" borderId="12" xfId="0" applyFont="1" applyBorder="1" applyAlignment="1">
      <alignment horizontal="center" vertical="center"/>
    </xf>
    <xf numFmtId="0" fontId="2" fillId="0" borderId="10" xfId="0" applyFont="1" applyBorder="1" applyAlignment="1">
      <alignment horizontal="center" vertical="center"/>
    </xf>
    <xf numFmtId="0" fontId="3" fillId="3" borderId="11" xfId="0" applyFont="1" applyFill="1" applyBorder="1" applyAlignment="1">
      <alignment horizontal="center" vertical="center"/>
    </xf>
    <xf numFmtId="0" fontId="2" fillId="3" borderId="11" xfId="0" applyFont="1" applyFill="1" applyBorder="1" applyAlignment="1">
      <alignment horizontal="center" vertical="center"/>
    </xf>
    <xf numFmtId="0" fontId="8" fillId="3" borderId="11" xfId="0" applyFont="1" applyFill="1" applyBorder="1" applyAlignment="1">
      <alignment horizontal="center" vertical="center" wrapText="1"/>
    </xf>
    <xf numFmtId="0" fontId="16" fillId="3" borderId="11"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0" xfId="0" applyFont="1" applyFill="1" applyAlignment="1">
      <alignment horizontal="center" vertical="center"/>
    </xf>
    <xf numFmtId="2" fontId="3" fillId="3" borderId="0" xfId="0" applyNumberFormat="1" applyFont="1" applyFill="1" applyAlignment="1">
      <alignment vertical="center"/>
    </xf>
    <xf numFmtId="2" fontId="3" fillId="3" borderId="10" xfId="0" applyNumberFormat="1" applyFont="1" applyFill="1" applyBorder="1" applyAlignment="1">
      <alignment vertical="center"/>
    </xf>
    <xf numFmtId="0" fontId="16" fillId="3" borderId="0" xfId="0" applyFont="1" applyFill="1" applyAlignment="1">
      <alignment horizontal="center" vertical="center"/>
    </xf>
    <xf numFmtId="0" fontId="14" fillId="0" borderId="0" xfId="0" applyFont="1" applyAlignment="1">
      <alignment vertical="center"/>
    </xf>
    <xf numFmtId="11" fontId="3" fillId="3" borderId="0" xfId="0" applyNumberFormat="1" applyFont="1" applyFill="1" applyAlignment="1">
      <alignment vertical="center"/>
    </xf>
    <xf numFmtId="0" fontId="17" fillId="3" borderId="10" xfId="0" applyFont="1" applyFill="1" applyBorder="1" applyAlignment="1">
      <alignment horizontal="center" vertical="center"/>
    </xf>
    <xf numFmtId="3" fontId="0" fillId="0" borderId="0" xfId="0" applyNumberFormat="1"/>
    <xf numFmtId="0" fontId="42" fillId="0" borderId="1" xfId="0" applyFont="1" applyBorder="1" applyAlignment="1">
      <alignment vertical="center" wrapText="1"/>
    </xf>
    <xf numFmtId="0" fontId="42" fillId="0" borderId="8" xfId="0" applyFont="1" applyBorder="1" applyAlignment="1">
      <alignment vertical="center" wrapText="1"/>
    </xf>
    <xf numFmtId="3" fontId="11" fillId="0" borderId="2" xfId="0" applyNumberFormat="1" applyFont="1" applyBorder="1" applyAlignment="1">
      <alignment horizontal="right" vertical="center" wrapText="1"/>
    </xf>
    <xf numFmtId="0" fontId="43" fillId="0" borderId="2" xfId="0" applyFont="1" applyBorder="1" applyAlignment="1">
      <alignment horizontal="right" vertical="center" wrapText="1"/>
    </xf>
    <xf numFmtId="0" fontId="11" fillId="0" borderId="2" xfId="0" applyFont="1" applyBorder="1" applyAlignment="1">
      <alignment horizontal="right" vertical="center" wrapText="1"/>
    </xf>
    <xf numFmtId="0" fontId="34" fillId="0" borderId="0" xfId="0" applyFont="1"/>
    <xf numFmtId="0" fontId="10" fillId="0" borderId="22" xfId="0" applyFont="1" applyBorder="1" applyAlignment="1">
      <alignment horizontal="center" vertical="center"/>
    </xf>
    <xf numFmtId="0" fontId="47" fillId="0" borderId="0" xfId="0" applyFont="1" applyAlignment="1">
      <alignment horizontal="left" vertical="center"/>
    </xf>
    <xf numFmtId="0" fontId="48" fillId="0" borderId="0" xfId="0" applyFont="1" applyAlignment="1">
      <alignment vertical="center"/>
    </xf>
    <xf numFmtId="0" fontId="49" fillId="0" borderId="0" xfId="0" applyFont="1" applyAlignment="1">
      <alignment vertical="center"/>
    </xf>
    <xf numFmtId="0" fontId="50" fillId="35" borderId="22" xfId="0" applyFont="1" applyFill="1" applyBorder="1" applyAlignment="1">
      <alignment horizontal="center" vertical="center"/>
    </xf>
    <xf numFmtId="0" fontId="50" fillId="35" borderId="22" xfId="0" applyFont="1" applyFill="1" applyBorder="1" applyAlignment="1">
      <alignment horizontal="center" vertical="center" wrapText="1"/>
    </xf>
    <xf numFmtId="176" fontId="51" fillId="35" borderId="25" xfId="0" applyNumberFormat="1" applyFont="1" applyFill="1" applyBorder="1" applyAlignment="1">
      <alignment horizontal="center" vertical="center"/>
    </xf>
    <xf numFmtId="0" fontId="50" fillId="0" borderId="26" xfId="0" applyFont="1" applyBorder="1" applyAlignment="1">
      <alignment vertical="center"/>
    </xf>
    <xf numFmtId="0" fontId="50" fillId="0" borderId="22" xfId="0" applyFont="1" applyBorder="1" applyAlignment="1">
      <alignment vertical="center"/>
    </xf>
    <xf numFmtId="176" fontId="51" fillId="35" borderId="22" xfId="0" applyNumberFormat="1" applyFont="1" applyFill="1" applyBorder="1" applyAlignment="1">
      <alignment horizontal="center" vertical="center"/>
    </xf>
    <xf numFmtId="0" fontId="50" fillId="0" borderId="29" xfId="0" applyFont="1" applyBorder="1" applyAlignment="1">
      <alignment vertical="center"/>
    </xf>
    <xf numFmtId="176" fontId="52" fillId="35" borderId="22" xfId="0" applyNumberFormat="1" applyFont="1" applyFill="1" applyBorder="1" applyAlignment="1">
      <alignment horizontal="center" vertical="center" wrapText="1"/>
    </xf>
    <xf numFmtId="176" fontId="52" fillId="0" borderId="0" xfId="0" applyNumberFormat="1" applyFont="1" applyAlignment="1">
      <alignment horizontal="center" vertical="center" wrapText="1"/>
    </xf>
    <xf numFmtId="0" fontId="50" fillId="0" borderId="0" xfId="0" applyFont="1" applyAlignment="1">
      <alignment vertical="center"/>
    </xf>
    <xf numFmtId="176" fontId="51" fillId="35" borderId="26" xfId="0" applyNumberFormat="1" applyFont="1" applyFill="1" applyBorder="1" applyAlignment="1">
      <alignment horizontal="center" vertical="center"/>
    </xf>
    <xf numFmtId="176" fontId="51" fillId="35" borderId="29" xfId="0" applyNumberFormat="1" applyFont="1" applyFill="1" applyBorder="1" applyAlignment="1">
      <alignment horizontal="center" vertical="center"/>
    </xf>
    <xf numFmtId="176" fontId="52" fillId="35" borderId="22" xfId="0" applyNumberFormat="1" applyFont="1" applyFill="1" applyBorder="1" applyAlignment="1">
      <alignment horizontal="center" vertical="center" shrinkToFit="1"/>
    </xf>
    <xf numFmtId="38" fontId="50" fillId="0" borderId="22" xfId="1" applyFont="1" applyBorder="1">
      <alignment vertical="center"/>
    </xf>
    <xf numFmtId="0" fontId="46" fillId="0" borderId="0" xfId="0" applyFont="1"/>
    <xf numFmtId="38" fontId="50" fillId="0" borderId="29" xfId="1" applyFont="1" applyBorder="1">
      <alignment vertical="center"/>
    </xf>
    <xf numFmtId="178" fontId="50" fillId="0" borderId="22" xfId="1" applyNumberFormat="1" applyFont="1" applyBorder="1">
      <alignment vertical="center"/>
    </xf>
    <xf numFmtId="179" fontId="50" fillId="0" borderId="22" xfId="1" applyNumberFormat="1" applyFont="1" applyBorder="1">
      <alignment vertical="center"/>
    </xf>
    <xf numFmtId="178" fontId="50" fillId="0" borderId="26" xfId="1" applyNumberFormat="1" applyFont="1" applyBorder="1">
      <alignment vertical="center"/>
    </xf>
    <xf numFmtId="179" fontId="50" fillId="0" borderId="26" xfId="1" applyNumberFormat="1" applyFont="1" applyBorder="1">
      <alignment vertical="center"/>
    </xf>
    <xf numFmtId="178" fontId="50" fillId="0" borderId="29" xfId="1" applyNumberFormat="1" applyFont="1" applyBorder="1">
      <alignment vertical="center"/>
    </xf>
    <xf numFmtId="179" fontId="50" fillId="0" borderId="29" xfId="1" applyNumberFormat="1" applyFont="1" applyBorder="1">
      <alignment vertical="center"/>
    </xf>
    <xf numFmtId="0" fontId="2" fillId="0" borderId="0" xfId="0" applyFont="1" applyAlignment="1">
      <alignment horizontal="left" vertical="center"/>
    </xf>
    <xf numFmtId="0" fontId="2" fillId="0" borderId="3" xfId="0" applyFont="1" applyBorder="1" applyAlignment="1">
      <alignment horizontal="justify" vertical="center" wrapText="1"/>
    </xf>
    <xf numFmtId="0" fontId="3" fillId="0" borderId="3" xfId="0" applyFont="1" applyBorder="1" applyAlignment="1">
      <alignment horizontal="center" vertical="center" wrapText="1"/>
    </xf>
    <xf numFmtId="0" fontId="2" fillId="0" borderId="6" xfId="0" applyFont="1" applyBorder="1" applyAlignment="1">
      <alignment horizontal="justify" vertical="center" wrapText="1"/>
    </xf>
    <xf numFmtId="0" fontId="3" fillId="0" borderId="6" xfId="0" applyFont="1" applyBorder="1" applyAlignment="1">
      <alignment horizontal="center" vertical="center" wrapText="1"/>
    </xf>
    <xf numFmtId="0" fontId="2" fillId="0" borderId="30"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0" xfId="0" applyFont="1" applyAlignment="1">
      <alignment horizontal="justify" vertical="center" wrapText="1"/>
    </xf>
    <xf numFmtId="0" fontId="3" fillId="0" borderId="0" xfId="0" applyFont="1" applyAlignment="1">
      <alignment horizontal="center" vertical="center" wrapText="1"/>
    </xf>
    <xf numFmtId="0" fontId="3" fillId="0" borderId="6" xfId="0" applyFont="1" applyBorder="1" applyAlignment="1">
      <alignment horizontal="justify" vertical="center" wrapText="1"/>
    </xf>
    <xf numFmtId="0" fontId="0" fillId="0" borderId="0" xfId="0" applyAlignment="1">
      <alignment horizontal="left" vertical="center"/>
    </xf>
    <xf numFmtId="0" fontId="11" fillId="0" borderId="0" xfId="0" applyFont="1" applyAlignment="1">
      <alignment horizontal="left" vertical="center"/>
    </xf>
    <xf numFmtId="0" fontId="8" fillId="0" borderId="22" xfId="0" applyFont="1" applyBorder="1" applyAlignment="1">
      <alignment horizontal="justify" vertical="center" wrapText="1"/>
    </xf>
    <xf numFmtId="0" fontId="3" fillId="0" borderId="22" xfId="0" applyFont="1" applyBorder="1" applyAlignment="1">
      <alignment horizontal="center" vertical="center" wrapText="1"/>
    </xf>
    <xf numFmtId="0" fontId="3" fillId="0" borderId="25" xfId="0" applyFont="1" applyBorder="1" applyAlignment="1">
      <alignment horizontal="justify" vertical="center" wrapText="1"/>
    </xf>
    <xf numFmtId="0" fontId="45" fillId="0" borderId="22" xfId="0" applyFont="1" applyBorder="1" applyAlignment="1">
      <alignment horizontal="center" vertical="center" wrapText="1"/>
    </xf>
    <xf numFmtId="9" fontId="3" fillId="0" borderId="22" xfId="0" applyNumberFormat="1" applyFont="1" applyBorder="1" applyAlignment="1">
      <alignment horizontal="center" vertical="center" wrapText="1"/>
    </xf>
    <xf numFmtId="0" fontId="3" fillId="0" borderId="22" xfId="0" applyFont="1" applyBorder="1" applyAlignment="1">
      <alignment horizontal="justify" vertical="center" wrapText="1"/>
    </xf>
    <xf numFmtId="0" fontId="45" fillId="36" borderId="22" xfId="0" applyFont="1" applyFill="1" applyBorder="1" applyAlignment="1">
      <alignment horizontal="center" vertical="center" wrapText="1"/>
    </xf>
    <xf numFmtId="0" fontId="45" fillId="0" borderId="0" xfId="0" applyFont="1" applyAlignment="1">
      <alignment horizontal="left" vertical="center" wrapText="1"/>
    </xf>
    <xf numFmtId="0" fontId="3" fillId="0" borderId="35" xfId="0" applyFont="1" applyBorder="1" applyAlignment="1">
      <alignment horizontal="center" vertical="center" wrapText="1"/>
    </xf>
    <xf numFmtId="10" fontId="3" fillId="0" borderId="7" xfId="0" applyNumberFormat="1" applyFont="1" applyBorder="1" applyAlignment="1">
      <alignment horizontal="center" vertical="center" wrapText="1"/>
    </xf>
    <xf numFmtId="0" fontId="45" fillId="36" borderId="26" xfId="0" applyFont="1" applyFill="1" applyBorder="1" applyAlignment="1">
      <alignment horizontal="center" vertical="center" wrapText="1"/>
    </xf>
    <xf numFmtId="0" fontId="3" fillId="0" borderId="0" xfId="0" applyFont="1" applyAlignment="1">
      <alignment horizontal="left" vertical="center"/>
    </xf>
    <xf numFmtId="11" fontId="3" fillId="0" borderId="22" xfId="0" applyNumberFormat="1" applyFont="1" applyBorder="1" applyAlignment="1">
      <alignment horizontal="center" vertical="center" wrapText="1"/>
    </xf>
    <xf numFmtId="0" fontId="45" fillId="0" borderId="25" xfId="0" applyFont="1" applyBorder="1" applyAlignment="1">
      <alignment horizontal="center" vertical="center" wrapText="1"/>
    </xf>
    <xf numFmtId="0" fontId="45" fillId="0" borderId="22" xfId="0" applyFont="1" applyBorder="1" applyAlignment="1">
      <alignment horizontal="justify" vertical="center" wrapText="1"/>
    </xf>
    <xf numFmtId="0" fontId="11" fillId="36" borderId="26" xfId="0" applyFont="1" applyFill="1" applyBorder="1" applyAlignment="1">
      <alignment horizontal="center" vertical="center" wrapText="1"/>
    </xf>
    <xf numFmtId="0" fontId="8" fillId="0" borderId="0" xfId="0" applyFont="1" applyAlignment="1">
      <alignment horizontal="center"/>
    </xf>
    <xf numFmtId="180" fontId="3" fillId="0" borderId="22"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11" fillId="36" borderId="23" xfId="0" applyFont="1" applyFill="1" applyBorder="1" applyAlignment="1">
      <alignment horizontal="center" vertical="center" wrapText="1"/>
    </xf>
    <xf numFmtId="0" fontId="45" fillId="36" borderId="23" xfId="0" applyFont="1" applyFill="1" applyBorder="1" applyAlignment="1">
      <alignment horizontal="center" vertical="center" wrapText="1"/>
    </xf>
    <xf numFmtId="0" fontId="45" fillId="36" borderId="2" xfId="0" applyFont="1" applyFill="1" applyBorder="1" applyAlignment="1">
      <alignment horizontal="center" vertical="center" wrapText="1"/>
    </xf>
    <xf numFmtId="9" fontId="11" fillId="36" borderId="23" xfId="0" applyNumberFormat="1" applyFont="1" applyFill="1" applyBorder="1" applyAlignment="1">
      <alignment horizontal="center" vertical="center" wrapText="1"/>
    </xf>
    <xf numFmtId="0" fontId="0" fillId="36" borderId="2" xfId="0" applyFill="1" applyBorder="1" applyAlignment="1">
      <alignment vertical="center" wrapText="1"/>
    </xf>
    <xf numFmtId="0" fontId="11" fillId="36" borderId="23" xfId="0" applyFont="1" applyFill="1" applyBorder="1" applyAlignment="1">
      <alignment horizontal="center" vertical="center"/>
    </xf>
    <xf numFmtId="0" fontId="45" fillId="36" borderId="23" xfId="0" applyFont="1" applyFill="1" applyBorder="1" applyAlignment="1">
      <alignment horizontal="center" vertical="center"/>
    </xf>
    <xf numFmtId="0" fontId="0" fillId="36" borderId="23" xfId="0" applyFill="1" applyBorder="1" applyAlignment="1">
      <alignment vertical="center"/>
    </xf>
    <xf numFmtId="0" fontId="0" fillId="36" borderId="2" xfId="0" applyFill="1" applyBorder="1" applyAlignment="1">
      <alignment vertical="center"/>
    </xf>
    <xf numFmtId="0" fontId="11" fillId="2" borderId="35" xfId="0" applyFont="1" applyFill="1" applyBorder="1" applyAlignment="1">
      <alignment horizontal="center" vertical="center"/>
    </xf>
    <xf numFmtId="0" fontId="11" fillId="2" borderId="1" xfId="0" applyFont="1" applyFill="1" applyBorder="1" applyAlignment="1">
      <alignment horizontal="right" vertical="center"/>
    </xf>
    <xf numFmtId="0" fontId="11" fillId="2" borderId="2" xfId="0" applyFont="1" applyFill="1" applyBorder="1" applyAlignment="1">
      <alignment horizontal="right" vertical="center" wrapText="1"/>
    </xf>
    <xf numFmtId="0" fontId="11" fillId="2" borderId="2" xfId="0" applyFont="1" applyFill="1" applyBorder="1" applyAlignment="1">
      <alignment horizontal="right" vertical="center"/>
    </xf>
    <xf numFmtId="0" fontId="11" fillId="2" borderId="1" xfId="0" applyFont="1" applyFill="1" applyBorder="1" applyAlignment="1">
      <alignment horizontal="center" vertical="center"/>
    </xf>
    <xf numFmtId="0" fontId="11" fillId="36" borderId="8" xfId="0" applyFont="1" applyFill="1" applyBorder="1" applyAlignment="1">
      <alignment horizontal="center" vertical="center" wrapText="1"/>
    </xf>
    <xf numFmtId="0" fontId="11" fillId="36" borderId="4" xfId="0" applyFont="1" applyFill="1" applyBorder="1" applyAlignment="1">
      <alignment horizontal="center" vertical="center" wrapText="1"/>
    </xf>
    <xf numFmtId="0" fontId="11" fillId="36" borderId="24" xfId="0" applyFont="1" applyFill="1" applyBorder="1" applyAlignment="1">
      <alignment horizontal="center" vertical="center" wrapText="1"/>
    </xf>
    <xf numFmtId="0" fontId="45" fillId="36" borderId="1" xfId="0" applyFont="1" applyFill="1" applyBorder="1" applyAlignment="1">
      <alignment horizontal="center" vertical="center" wrapText="1"/>
    </xf>
    <xf numFmtId="0" fontId="11" fillId="36" borderId="5" xfId="0" applyFont="1" applyFill="1" applyBorder="1" applyAlignment="1">
      <alignment horizontal="center" vertical="center" wrapText="1"/>
    </xf>
    <xf numFmtId="0" fontId="45" fillId="36" borderId="5" xfId="0" applyFont="1" applyFill="1" applyBorder="1" applyAlignment="1">
      <alignment horizontal="center" vertical="center" wrapText="1"/>
    </xf>
    <xf numFmtId="0" fontId="3" fillId="0" borderId="2" xfId="0" applyFont="1" applyBorder="1" applyAlignment="1">
      <alignment horizontal="center" vertical="center" wrapText="1"/>
    </xf>
    <xf numFmtId="0" fontId="45" fillId="36" borderId="24" xfId="0" applyFont="1" applyFill="1" applyBorder="1" applyAlignment="1">
      <alignment horizontal="center" vertical="center" wrapText="1"/>
    </xf>
    <xf numFmtId="9" fontId="11" fillId="36" borderId="23" xfId="0" applyNumberFormat="1" applyFont="1" applyFill="1" applyBorder="1" applyAlignment="1">
      <alignment horizontal="center" vertical="center"/>
    </xf>
    <xf numFmtId="0" fontId="11" fillId="2" borderId="2" xfId="0" applyFont="1" applyFill="1" applyBorder="1" applyAlignment="1">
      <alignment horizontal="right" vertical="center" indent="1"/>
    </xf>
    <xf numFmtId="0" fontId="11" fillId="36" borderId="7" xfId="0" applyFont="1" applyFill="1" applyBorder="1" applyAlignment="1">
      <alignment horizontal="center" vertical="center" wrapText="1"/>
    </xf>
    <xf numFmtId="0" fontId="2" fillId="0" borderId="0" xfId="0" applyFont="1" applyAlignment="1">
      <alignment vertical="center"/>
    </xf>
    <xf numFmtId="0" fontId="41" fillId="0" borderId="7" xfId="0" applyFont="1" applyBorder="1" applyAlignment="1">
      <alignment vertical="center" wrapText="1"/>
    </xf>
    <xf numFmtId="0" fontId="57" fillId="0" borderId="2" xfId="0" applyFont="1" applyBorder="1" applyAlignment="1">
      <alignment horizontal="right" vertical="center" wrapText="1"/>
    </xf>
    <xf numFmtId="0" fontId="58" fillId="0" borderId="0" xfId="0" applyFont="1" applyAlignment="1">
      <alignment vertical="center"/>
    </xf>
    <xf numFmtId="0" fontId="41" fillId="0" borderId="7" xfId="0" applyFont="1" applyBorder="1" applyAlignment="1">
      <alignment horizontal="center" vertical="center" wrapText="1"/>
    </xf>
    <xf numFmtId="0" fontId="59" fillId="0" borderId="0" xfId="0" applyFont="1" applyAlignment="1">
      <alignment vertical="center"/>
    </xf>
    <xf numFmtId="0" fontId="9" fillId="0" borderId="22" xfId="0" applyFont="1" applyBorder="1" applyAlignment="1">
      <alignment horizontal="right" vertical="center"/>
    </xf>
    <xf numFmtId="0" fontId="9" fillId="0" borderId="22" xfId="0" applyFont="1" applyBorder="1" applyAlignment="1">
      <alignment horizontal="center" vertical="center"/>
    </xf>
    <xf numFmtId="0" fontId="10" fillId="0" borderId="22" xfId="0" applyFont="1" applyBorder="1" applyAlignment="1">
      <alignment horizontal="center" vertical="center" wrapText="1"/>
    </xf>
    <xf numFmtId="0" fontId="9" fillId="0" borderId="22" xfId="0" applyFont="1" applyBorder="1" applyAlignment="1">
      <alignment vertical="center"/>
    </xf>
    <xf numFmtId="0" fontId="44" fillId="0" borderId="22" xfId="0" applyFont="1" applyBorder="1" applyAlignment="1">
      <alignment vertical="center" wrapText="1"/>
    </xf>
    <xf numFmtId="0" fontId="44" fillId="0" borderId="22" xfId="0" applyFont="1" applyBorder="1" applyAlignment="1">
      <alignment vertical="center"/>
    </xf>
    <xf numFmtId="0" fontId="9" fillId="0" borderId="0" xfId="0" applyFont="1" applyAlignment="1">
      <alignment horizontal="center" vertical="center" wrapText="1"/>
    </xf>
    <xf numFmtId="0" fontId="10" fillId="0" borderId="0" xfId="0" applyFont="1" applyAlignment="1">
      <alignment horizontal="center" vertical="center" wrapText="1"/>
    </xf>
    <xf numFmtId="0" fontId="61" fillId="0" borderId="0" xfId="0" applyFont="1" applyAlignment="1">
      <alignment horizontal="center" vertical="center" wrapText="1"/>
    </xf>
    <xf numFmtId="0" fontId="62" fillId="0" borderId="0" xfId="0" applyFont="1" applyAlignment="1">
      <alignment horizontal="center" vertical="center" wrapText="1"/>
    </xf>
    <xf numFmtId="0" fontId="11" fillId="0" borderId="0" xfId="0" applyFont="1" applyAlignment="1">
      <alignment horizontal="right" vertical="center"/>
    </xf>
    <xf numFmtId="38" fontId="14" fillId="0" borderId="0" xfId="0" applyNumberFormat="1" applyFont="1"/>
    <xf numFmtId="38" fontId="3" fillId="0" borderId="0" xfId="1" applyFont="1" applyFill="1" applyAlignment="1"/>
    <xf numFmtId="38" fontId="3" fillId="0" borderId="0" xfId="1" applyFont="1" applyFill="1" applyBorder="1" applyAlignment="1"/>
    <xf numFmtId="0" fontId="60" fillId="0" borderId="0" xfId="0" applyFont="1" applyAlignment="1">
      <alignment vertical="center"/>
    </xf>
    <xf numFmtId="38" fontId="10" fillId="0" borderId="22" xfId="1" applyFont="1" applyFill="1" applyBorder="1" applyAlignment="1">
      <alignment horizontal="right" vertical="center"/>
    </xf>
    <xf numFmtId="1" fontId="10" fillId="0" borderId="22" xfId="1" applyNumberFormat="1" applyFont="1" applyFill="1" applyBorder="1" applyAlignment="1">
      <alignment horizontal="right" vertical="center"/>
    </xf>
    <xf numFmtId="1" fontId="10" fillId="0" borderId="0" xfId="1" applyNumberFormat="1" applyFont="1" applyFill="1" applyBorder="1" applyAlignment="1">
      <alignment horizontal="right" vertical="center"/>
    </xf>
    <xf numFmtId="0" fontId="62" fillId="0" borderId="0" xfId="0" applyFont="1" applyAlignment="1">
      <alignment horizontal="right" vertical="center"/>
    </xf>
    <xf numFmtId="2" fontId="10" fillId="0" borderId="22" xfId="0" applyNumberFormat="1" applyFont="1" applyBorder="1" applyAlignment="1">
      <alignment horizontal="center" vertical="center" wrapText="1"/>
    </xf>
    <xf numFmtId="3" fontId="10" fillId="0" borderId="22" xfId="0" applyNumberFormat="1" applyFont="1" applyBorder="1" applyAlignment="1">
      <alignment horizontal="center" vertical="center"/>
    </xf>
    <xf numFmtId="1" fontId="10" fillId="0" borderId="22" xfId="0" applyNumberFormat="1" applyFont="1" applyBorder="1"/>
    <xf numFmtId="38" fontId="10" fillId="0" borderId="22" xfId="1" applyFont="1" applyFill="1" applyBorder="1" applyAlignment="1"/>
    <xf numFmtId="1" fontId="10" fillId="0" borderId="0" xfId="0" applyNumberFormat="1" applyFont="1"/>
    <xf numFmtId="2" fontId="10" fillId="0" borderId="22" xfId="0" applyNumberFormat="1" applyFont="1" applyBorder="1" applyAlignment="1">
      <alignment horizontal="center"/>
    </xf>
    <xf numFmtId="38" fontId="10" fillId="0" borderId="22" xfId="1" applyFont="1" applyFill="1" applyBorder="1" applyAlignment="1">
      <alignment horizontal="center"/>
    </xf>
    <xf numFmtId="0" fontId="3" fillId="0" borderId="0" xfId="52" applyFont="1" applyAlignment="1">
      <alignment horizontal="left" vertical="center"/>
    </xf>
    <xf numFmtId="0" fontId="13" fillId="0" borderId="0" xfId="52">
      <alignment vertical="center"/>
    </xf>
    <xf numFmtId="0" fontId="3" fillId="0" borderId="0" xfId="52" applyFont="1" applyAlignment="1">
      <alignment horizontal="left" vertical="center" wrapText="1"/>
    </xf>
    <xf numFmtId="0" fontId="14" fillId="0" borderId="0" xfId="52" applyFont="1">
      <alignment vertical="center"/>
    </xf>
    <xf numFmtId="0" fontId="13" fillId="0" borderId="0" xfId="52" applyAlignment="1">
      <alignment vertical="center" wrapText="1"/>
    </xf>
    <xf numFmtId="1" fontId="3" fillId="37" borderId="0" xfId="0" applyNumberFormat="1" applyFont="1" applyFill="1"/>
    <xf numFmtId="176" fontId="3" fillId="37" borderId="0" xfId="0" applyNumberFormat="1" applyFont="1" applyFill="1"/>
    <xf numFmtId="11" fontId="3" fillId="37" borderId="0" xfId="0" applyNumberFormat="1" applyFont="1" applyFill="1" applyAlignment="1">
      <alignment vertical="center"/>
    </xf>
    <xf numFmtId="11" fontId="3" fillId="37" borderId="10" xfId="0" applyNumberFormat="1" applyFont="1" applyFill="1" applyBorder="1" applyAlignment="1">
      <alignment vertical="center"/>
    </xf>
    <xf numFmtId="0" fontId="63" fillId="0" borderId="0" xfId="0" applyFont="1" applyAlignment="1">
      <alignment horizontal="left" vertical="center"/>
    </xf>
    <xf numFmtId="0" fontId="15" fillId="0" borderId="12" xfId="0" applyFont="1" applyBorder="1" applyAlignment="1">
      <alignment horizontal="center" vertical="center"/>
    </xf>
    <xf numFmtId="0" fontId="15" fillId="0" borderId="10" xfId="0" applyFont="1" applyBorder="1" applyAlignment="1">
      <alignment horizontal="center" vertical="center"/>
    </xf>
    <xf numFmtId="0" fontId="3" fillId="0" borderId="12" xfId="0" applyFont="1" applyBorder="1" applyAlignment="1">
      <alignment horizontal="center" vertical="center"/>
    </xf>
    <xf numFmtId="0" fontId="3" fillId="0" borderId="10" xfId="0" applyFont="1" applyBorder="1" applyAlignment="1">
      <alignment horizontal="center" vertical="center"/>
    </xf>
    <xf numFmtId="0" fontId="50" fillId="0" borderId="26" xfId="0" applyFont="1" applyBorder="1" applyAlignment="1">
      <alignment vertical="center"/>
    </xf>
    <xf numFmtId="0" fontId="49" fillId="0" borderId="27" xfId="0" applyFont="1" applyBorder="1" applyAlignment="1">
      <alignment vertical="center"/>
    </xf>
    <xf numFmtId="0" fontId="49" fillId="0" borderId="29" xfId="0" applyFont="1" applyBorder="1" applyAlignment="1">
      <alignment vertical="center"/>
    </xf>
    <xf numFmtId="0" fontId="49" fillId="0" borderId="28" xfId="0" applyFont="1" applyBorder="1" applyAlignment="1">
      <alignment vertical="center"/>
    </xf>
    <xf numFmtId="38" fontId="50" fillId="0" borderId="26" xfId="1" applyFont="1" applyBorder="1" applyAlignment="1">
      <alignment vertical="center"/>
    </xf>
    <xf numFmtId="177" fontId="50" fillId="0" borderId="26" xfId="1" applyNumberFormat="1" applyFont="1" applyBorder="1" applyAlignment="1">
      <alignment vertical="center"/>
    </xf>
    <xf numFmtId="0" fontId="2" fillId="0" borderId="30" xfId="0" applyFont="1" applyBorder="1" applyAlignment="1">
      <alignment horizontal="justify" vertical="center" wrapText="1"/>
    </xf>
    <xf numFmtId="0" fontId="2" fillId="0" borderId="6" xfId="0" applyFont="1" applyBorder="1" applyAlignment="1">
      <alignment horizontal="justify" vertical="center" wrapText="1"/>
    </xf>
    <xf numFmtId="0" fontId="3" fillId="0" borderId="32" xfId="0" applyFont="1" applyBorder="1" applyAlignment="1">
      <alignment horizontal="left" vertical="center" wrapText="1"/>
    </xf>
    <xf numFmtId="0" fontId="3" fillId="0" borderId="29" xfId="0" applyFont="1" applyBorder="1" applyAlignment="1">
      <alignment horizontal="left" vertical="center" wrapText="1"/>
    </xf>
    <xf numFmtId="0" fontId="45" fillId="0" borderId="22" xfId="0" applyFont="1" applyBorder="1" applyAlignment="1">
      <alignment horizontal="left" vertical="center" wrapText="1"/>
    </xf>
    <xf numFmtId="0" fontId="45" fillId="36" borderId="22" xfId="0" applyFont="1" applyFill="1" applyBorder="1" applyAlignment="1">
      <alignment horizontal="center" vertical="center" wrapText="1"/>
    </xf>
    <xf numFmtId="0" fontId="11" fillId="0" borderId="26" xfId="0" applyFont="1" applyBorder="1" applyAlignment="1">
      <alignment horizontal="left" vertical="center" wrapText="1"/>
    </xf>
    <xf numFmtId="0" fontId="8" fillId="0" borderId="22" xfId="0" applyFont="1" applyBorder="1" applyAlignment="1">
      <alignment horizontal="left" vertical="center" wrapText="1"/>
    </xf>
    <xf numFmtId="0" fontId="11" fillId="0" borderId="31" xfId="0" applyFont="1" applyBorder="1" applyAlignment="1">
      <alignment horizontal="left" vertical="center" wrapText="1"/>
    </xf>
    <xf numFmtId="0" fontId="11" fillId="0" borderId="22" xfId="0" applyFont="1" applyBorder="1" applyAlignment="1">
      <alignment horizontal="left" vertical="center" wrapText="1"/>
    </xf>
    <xf numFmtId="0" fontId="45" fillId="0" borderId="31" xfId="0" applyFont="1" applyBorder="1" applyAlignment="1">
      <alignment horizontal="left" vertical="center" wrapText="1"/>
    </xf>
    <xf numFmtId="0" fontId="12" fillId="36" borderId="22" xfId="0" applyFont="1" applyFill="1" applyBorder="1" applyAlignment="1">
      <alignment horizontal="center" vertical="center" wrapText="1"/>
    </xf>
    <xf numFmtId="0" fontId="12" fillId="36" borderId="27" xfId="0" applyFont="1" applyFill="1" applyBorder="1" applyAlignment="1">
      <alignment horizontal="center" vertical="center" wrapText="1"/>
    </xf>
    <xf numFmtId="0" fontId="45" fillId="0" borderId="31" xfId="0" applyFont="1" applyBorder="1" applyAlignment="1">
      <alignment horizontal="center" vertical="center" wrapText="1"/>
    </xf>
    <xf numFmtId="0" fontId="45" fillId="0" borderId="22"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22" xfId="0" applyFont="1" applyBorder="1" applyAlignment="1">
      <alignment horizontal="center" vertical="center" wrapText="1"/>
    </xf>
    <xf numFmtId="0" fontId="3" fillId="0" borderId="22" xfId="0" applyFont="1" applyBorder="1" applyAlignment="1">
      <alignment horizontal="left" vertical="center" wrapText="1"/>
    </xf>
    <xf numFmtId="0" fontId="3" fillId="0" borderId="25" xfId="0" applyFont="1" applyBorder="1" applyAlignment="1">
      <alignment horizontal="justify" vertical="center" wrapText="1"/>
    </xf>
    <xf numFmtId="0" fontId="3" fillId="0" borderId="34" xfId="0" applyFont="1" applyBorder="1" applyAlignment="1">
      <alignment horizontal="justify" vertical="center" wrapText="1"/>
    </xf>
    <xf numFmtId="0" fontId="3" fillId="0" borderId="28" xfId="0" applyFont="1" applyBorder="1" applyAlignment="1">
      <alignment horizontal="justify" vertical="center" wrapText="1"/>
    </xf>
    <xf numFmtId="0" fontId="3" fillId="3" borderId="34" xfId="0" applyFont="1" applyFill="1" applyBorder="1" applyAlignment="1">
      <alignment horizontal="left" vertical="center" wrapText="1"/>
    </xf>
    <xf numFmtId="0" fontId="3" fillId="3" borderId="12" xfId="0" applyFont="1" applyFill="1" applyBorder="1" applyAlignment="1">
      <alignment horizontal="left" vertical="center" wrapText="1"/>
    </xf>
    <xf numFmtId="0" fontId="3" fillId="3" borderId="33" xfId="0" applyFont="1" applyFill="1" applyBorder="1" applyAlignment="1">
      <alignment horizontal="left" vertical="center" wrapText="1"/>
    </xf>
    <xf numFmtId="0" fontId="45" fillId="0" borderId="33" xfId="0" applyFont="1" applyBorder="1" applyAlignment="1">
      <alignment horizontal="left" vertical="center" wrapText="1"/>
    </xf>
    <xf numFmtId="0" fontId="45" fillId="0" borderId="26" xfId="0" applyFont="1" applyBorder="1" applyAlignment="1">
      <alignment horizontal="left" vertical="center" wrapText="1"/>
    </xf>
    <xf numFmtId="0" fontId="3" fillId="0" borderId="22" xfId="0" applyFont="1" applyBorder="1" applyAlignment="1">
      <alignment horizontal="justify" vertical="center" wrapText="1"/>
    </xf>
    <xf numFmtId="0" fontId="3" fillId="0" borderId="36" xfId="0" applyFont="1" applyBorder="1" applyAlignment="1">
      <alignment horizontal="center" vertical="center" wrapText="1"/>
    </xf>
    <xf numFmtId="0" fontId="3" fillId="0" borderId="25" xfId="0" applyFont="1" applyBorder="1" applyAlignment="1">
      <alignment horizontal="center" vertical="center" wrapText="1"/>
    </xf>
    <xf numFmtId="0" fontId="45" fillId="0" borderId="34" xfId="0" applyFont="1" applyBorder="1" applyAlignment="1">
      <alignment horizontal="left" vertical="center" wrapText="1"/>
    </xf>
    <xf numFmtId="0" fontId="45" fillId="0" borderId="12" xfId="0" applyFont="1" applyBorder="1" applyAlignment="1">
      <alignment horizontal="left" vertical="center" wrapText="1"/>
    </xf>
    <xf numFmtId="0" fontId="45" fillId="0" borderId="29" xfId="0" applyFont="1" applyBorder="1" applyAlignment="1">
      <alignment horizontal="left" vertical="center" wrapText="1"/>
    </xf>
    <xf numFmtId="0" fontId="54" fillId="3" borderId="36"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3" fillId="3" borderId="32" xfId="0" applyFont="1" applyFill="1" applyBorder="1" applyAlignment="1">
      <alignment horizontal="left" vertical="center" wrapText="1"/>
    </xf>
    <xf numFmtId="0" fontId="54" fillId="3" borderId="28" xfId="0" applyFont="1" applyFill="1" applyBorder="1" applyAlignment="1">
      <alignment horizontal="left" vertical="center" wrapText="1"/>
    </xf>
    <xf numFmtId="0" fontId="11" fillId="36" borderId="9" xfId="0" applyFont="1" applyFill="1" applyBorder="1" applyAlignment="1">
      <alignment horizontal="center" vertical="center" wrapText="1"/>
    </xf>
    <xf numFmtId="0" fontId="11" fillId="36" borderId="3" xfId="0" applyFont="1" applyFill="1" applyBorder="1" applyAlignment="1">
      <alignment horizontal="center" vertical="center" wrapText="1"/>
    </xf>
    <xf numFmtId="0" fontId="11" fillId="36" borderId="8" xfId="0" applyFont="1" applyFill="1" applyBorder="1" applyAlignment="1">
      <alignment horizontal="center" vertical="center" wrapText="1"/>
    </xf>
    <xf numFmtId="0" fontId="45" fillId="36" borderId="4" xfId="0" applyFont="1" applyFill="1" applyBorder="1" applyAlignment="1">
      <alignment horizontal="center" vertical="center"/>
    </xf>
    <xf numFmtId="0" fontId="45" fillId="36" borderId="24" xfId="0" applyFont="1" applyFill="1" applyBorder="1" applyAlignment="1">
      <alignment horizontal="center" vertical="center"/>
    </xf>
    <xf numFmtId="0" fontId="45" fillId="36" borderId="1" xfId="0" applyFont="1" applyFill="1" applyBorder="1" applyAlignment="1">
      <alignment horizontal="center" vertical="center"/>
    </xf>
    <xf numFmtId="0" fontId="8" fillId="0" borderId="38" xfId="0" applyFont="1" applyBorder="1" applyAlignment="1">
      <alignment horizontal="justify" vertical="center" wrapText="1"/>
    </xf>
    <xf numFmtId="0" fontId="8" fillId="0" borderId="30" xfId="0" applyFont="1" applyBorder="1" applyAlignment="1">
      <alignment horizontal="justify" vertical="center" wrapText="1"/>
    </xf>
    <xf numFmtId="0" fontId="8" fillId="0" borderId="5" xfId="0" applyFont="1" applyBorder="1" applyAlignment="1">
      <alignment horizontal="justify" vertical="center" wrapText="1"/>
    </xf>
    <xf numFmtId="0" fontId="8" fillId="0" borderId="35" xfId="0" applyFont="1" applyBorder="1" applyAlignment="1">
      <alignment horizontal="justify" vertical="center" wrapText="1"/>
    </xf>
    <xf numFmtId="0" fontId="8" fillId="0" borderId="6" xfId="0" applyFont="1" applyBorder="1" applyAlignment="1">
      <alignment horizontal="justify" vertical="center" wrapText="1"/>
    </xf>
    <xf numFmtId="0" fontId="8" fillId="0" borderId="2" xfId="0" applyFont="1" applyBorder="1" applyAlignment="1">
      <alignment horizontal="justify" vertical="center" wrapText="1"/>
    </xf>
    <xf numFmtId="0" fontId="45" fillId="36" borderId="9" xfId="0" applyFont="1" applyFill="1" applyBorder="1" applyAlignment="1">
      <alignment horizontal="center" vertical="center"/>
    </xf>
    <xf numFmtId="0" fontId="45" fillId="36" borderId="3" xfId="0" applyFont="1" applyFill="1" applyBorder="1" applyAlignment="1">
      <alignment horizontal="center" vertical="center"/>
    </xf>
    <xf numFmtId="0" fontId="45" fillId="36" borderId="8" xfId="0" applyFont="1" applyFill="1" applyBorder="1" applyAlignment="1">
      <alignment horizontal="center" vertical="center"/>
    </xf>
    <xf numFmtId="0" fontId="11" fillId="36" borderId="38" xfId="0" applyFont="1" applyFill="1" applyBorder="1" applyAlignment="1">
      <alignment horizontal="center" vertical="center"/>
    </xf>
    <xf numFmtId="0" fontId="11" fillId="36" borderId="30" xfId="0" applyFont="1" applyFill="1" applyBorder="1" applyAlignment="1">
      <alignment horizontal="center" vertical="center"/>
    </xf>
    <xf numFmtId="0" fontId="11" fillId="36" borderId="40" xfId="0" applyFont="1" applyFill="1" applyBorder="1" applyAlignment="1">
      <alignment horizontal="center" vertical="center"/>
    </xf>
    <xf numFmtId="0" fontId="45" fillId="36" borderId="37" xfId="0" applyFont="1" applyFill="1" applyBorder="1" applyAlignment="1">
      <alignment horizontal="center" vertical="center"/>
    </xf>
    <xf numFmtId="0" fontId="45" fillId="36" borderId="0" xfId="0" applyFont="1" applyFill="1" applyAlignment="1">
      <alignment horizontal="center" vertical="center"/>
    </xf>
    <xf numFmtId="0" fontId="45" fillId="36" borderId="39" xfId="0" applyFont="1" applyFill="1" applyBorder="1" applyAlignment="1">
      <alignment horizontal="center" vertical="center"/>
    </xf>
    <xf numFmtId="0" fontId="0" fillId="36" borderId="37" xfId="0" applyFill="1" applyBorder="1" applyAlignment="1">
      <alignment vertical="center"/>
    </xf>
    <xf numFmtId="0" fontId="0" fillId="36" borderId="0" xfId="0" applyFill="1" applyAlignment="1">
      <alignment vertical="center"/>
    </xf>
    <xf numFmtId="0" fontId="0" fillId="36" borderId="39" xfId="0" applyFill="1" applyBorder="1" applyAlignment="1">
      <alignment vertical="center"/>
    </xf>
    <xf numFmtId="0" fontId="9" fillId="0" borderId="22" xfId="0" applyFont="1" applyBorder="1" applyAlignment="1">
      <alignment horizontal="center" vertical="center"/>
    </xf>
    <xf numFmtId="0" fontId="9" fillId="0" borderId="22" xfId="0" applyFont="1" applyBorder="1" applyAlignment="1">
      <alignment horizontal="center" vertical="center" wrapText="1"/>
    </xf>
    <xf numFmtId="0" fontId="4" fillId="0" borderId="0" xfId="0" applyFont="1" applyAlignment="1">
      <alignment horizontal="justify" vertical="center"/>
    </xf>
    <xf numFmtId="0" fontId="0" fillId="0" borderId="0" xfId="0"/>
  </cellXfs>
  <cellStyles count="53">
    <cellStyle name="20% - アクセント 1" xfId="18" builtinId="30" customBuiltin="1"/>
    <cellStyle name="20% - アクセント 2" xfId="21" builtinId="34" customBuiltin="1"/>
    <cellStyle name="20% - アクセント 3" xfId="24" builtinId="38" customBuiltin="1"/>
    <cellStyle name="20% - アクセント 4" xfId="27" builtinId="42" customBuiltin="1"/>
    <cellStyle name="20% - アクセント 5" xfId="30" builtinId="46" customBuiltin="1"/>
    <cellStyle name="20% - アクセント 6" xfId="33" builtinId="50" customBuiltin="1"/>
    <cellStyle name="40% - アクセント 1" xfId="19" builtinId="31" customBuiltin="1"/>
    <cellStyle name="40% - アクセント 2" xfId="22" builtinId="35" customBuiltin="1"/>
    <cellStyle name="40% - アクセント 3" xfId="25" builtinId="39" customBuiltin="1"/>
    <cellStyle name="40% - アクセント 4" xfId="28" builtinId="43" customBuiltin="1"/>
    <cellStyle name="40% - アクセント 5" xfId="31" builtinId="47" customBuiltin="1"/>
    <cellStyle name="40% - アクセント 6" xfId="34" builtinId="51" customBuiltin="1"/>
    <cellStyle name="60% - アクセント 1 2" xfId="40" xr:uid="{91D98819-A630-4AF5-8C11-83A3CD5A4E79}"/>
    <cellStyle name="60% - アクセント 2 2" xfId="41" xr:uid="{705F798C-0839-4BAE-BAE1-FA6F8129747D}"/>
    <cellStyle name="60% - アクセント 3 2" xfId="42" xr:uid="{B29001B5-21B2-43A9-9A67-5ABECB943D1D}"/>
    <cellStyle name="60% - アクセント 4 2" xfId="43" xr:uid="{BAE7886B-04B3-4CF8-9A04-ADC70F8FF196}"/>
    <cellStyle name="60% - アクセント 5 2" xfId="44" xr:uid="{7DBA74AD-FC02-47CE-B2FB-C4ACF3A76098}"/>
    <cellStyle name="60% - アクセント 6 2" xfId="45" xr:uid="{B1F8F2E4-C595-4F8B-B3E6-5BFAE699D930}"/>
    <cellStyle name="アクセント 1" xfId="17" builtinId="29" customBuiltin="1"/>
    <cellStyle name="アクセント 2" xfId="20" builtinId="33" customBuiltin="1"/>
    <cellStyle name="アクセント 3" xfId="23" builtinId="37" customBuiltin="1"/>
    <cellStyle name="アクセント 4" xfId="26" builtinId="41" customBuiltin="1"/>
    <cellStyle name="アクセント 5" xfId="29" builtinId="45" customBuiltin="1"/>
    <cellStyle name="アクセント 6" xfId="32" builtinId="49" customBuiltin="1"/>
    <cellStyle name="タイトル 2" xfId="38" xr:uid="{EC34FD39-5B0D-48A3-91DE-A6B998BE3E8B}"/>
    <cellStyle name="チェック セル" xfId="12" builtinId="23" customBuiltin="1"/>
    <cellStyle name="どちらでもない 2" xfId="51" xr:uid="{7673BB2A-FAAC-4CE1-86DA-0519974A2BF4}"/>
    <cellStyle name="どちらでもない 3" xfId="39" xr:uid="{6BB2043B-5EDD-4DC2-B049-CFEB3D37ADD1}"/>
    <cellStyle name="メモ" xfId="14" builtinId="10" customBuiltin="1"/>
    <cellStyle name="リンク セル" xfId="11" builtinId="24" customBuiltin="1"/>
    <cellStyle name="悪い" xfId="7" builtinId="27" customBuiltin="1"/>
    <cellStyle name="計算" xfId="10" builtinId="22" customBuiltin="1"/>
    <cellStyle name="警告文" xfId="13" builtinId="11" customBuiltin="1"/>
    <cellStyle name="桁区切り" xfId="1" builtinId="6"/>
    <cellStyle name="見出し 1" xfId="2" builtinId="16" customBuiltin="1"/>
    <cellStyle name="見出し 2" xfId="3" builtinId="17" customBuiltin="1"/>
    <cellStyle name="見出し 3" xfId="4" builtinId="18" customBuiltin="1"/>
    <cellStyle name="見出し 4" xfId="5" builtinId="19" customBuiltin="1"/>
    <cellStyle name="集計" xfId="16" builtinId="25" customBuiltin="1"/>
    <cellStyle name="出力" xfId="9" builtinId="21" customBuiltin="1"/>
    <cellStyle name="説明文" xfId="15" builtinId="53" customBuiltin="1"/>
    <cellStyle name="入力" xfId="8" builtinId="20" customBuiltin="1"/>
    <cellStyle name="標準" xfId="0" builtinId="0"/>
    <cellStyle name="標準 2" xfId="46" xr:uid="{F2D06A44-DB47-40C5-A81C-568A7ABE71D7}"/>
    <cellStyle name="標準 3" xfId="36" xr:uid="{13DD4F13-92FD-4A28-B2C3-FE28006D12B1}"/>
    <cellStyle name="標準 4" xfId="37" xr:uid="{79F27A0B-1281-4D37-8A64-23911EF7D478}"/>
    <cellStyle name="標準 5" xfId="47" xr:uid="{AA818902-2A37-46A2-8A6B-4ACF42DAD475}"/>
    <cellStyle name="標準 6" xfId="48" xr:uid="{09F6CB59-1692-4C1C-B0A1-A21705E7642E}"/>
    <cellStyle name="標準 7" xfId="49" xr:uid="{8A004D90-CB1F-420F-96C7-F78EEC5B25A2}"/>
    <cellStyle name="標準 7 2" xfId="52" xr:uid="{46B306EF-DD2D-4747-A241-C636EF1CED6A}"/>
    <cellStyle name="標準 8" xfId="50" xr:uid="{C6382AC0-B16F-4599-8546-C85390AF2C4D}"/>
    <cellStyle name="標準 9" xfId="35" xr:uid="{85B2B0AD-BA42-4E81-9FB5-7EF582A965C4}"/>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externalLink" Target="externalLinks/externalLink11.xml"/><Relationship Id="rId39" Type="http://schemas.openxmlformats.org/officeDocument/2006/relationships/theme" Target="theme/theme1.xml"/><Relationship Id="rId21" Type="http://schemas.openxmlformats.org/officeDocument/2006/relationships/externalLink" Target="externalLinks/externalLink6.xml"/><Relationship Id="rId34" Type="http://schemas.openxmlformats.org/officeDocument/2006/relationships/externalLink" Target="externalLinks/externalLink19.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externalLink" Target="externalLinks/externalLink14.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32" Type="http://schemas.openxmlformats.org/officeDocument/2006/relationships/externalLink" Target="externalLinks/externalLink17.xml"/><Relationship Id="rId37" Type="http://schemas.openxmlformats.org/officeDocument/2006/relationships/externalLink" Target="externalLinks/externalLink22.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36" Type="http://schemas.openxmlformats.org/officeDocument/2006/relationships/externalLink" Target="externalLinks/externalLink21.xml"/><Relationship Id="rId10" Type="http://schemas.openxmlformats.org/officeDocument/2006/relationships/worksheet" Target="worksheets/sheet10.xml"/><Relationship Id="rId19" Type="http://schemas.openxmlformats.org/officeDocument/2006/relationships/externalLink" Target="externalLinks/externalLink4.xml"/><Relationship Id="rId31" Type="http://schemas.openxmlformats.org/officeDocument/2006/relationships/externalLink" Target="externalLinks/externalLink1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externalLink" Target="externalLinks/externalLink15.xml"/><Relationship Id="rId35" Type="http://schemas.openxmlformats.org/officeDocument/2006/relationships/externalLink" Target="externalLinks/externalLink20.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33" Type="http://schemas.openxmlformats.org/officeDocument/2006/relationships/externalLink" Target="externalLinks/externalLink18.xml"/><Relationship Id="rId38" Type="http://schemas.openxmlformats.org/officeDocument/2006/relationships/externalLink" Target="externalLinks/externalLink2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469220940376027"/>
          <c:y val="8.774501485991E-2"/>
          <c:w val="0.82819269722281863"/>
          <c:h val="0.64683653190044399"/>
        </c:manualLayout>
      </c:layout>
      <c:barChart>
        <c:barDir val="col"/>
        <c:grouping val="stacked"/>
        <c:varyColors val="0"/>
        <c:ser>
          <c:idx val="0"/>
          <c:order val="0"/>
          <c:spPr>
            <a:pattFill prst="dkHorz">
              <a:fgClr>
                <a:schemeClr val="accent2">
                  <a:lumMod val="40000"/>
                  <a:lumOff val="60000"/>
                </a:schemeClr>
              </a:fgClr>
              <a:bgClr>
                <a:schemeClr val="bg1"/>
              </a:bgClr>
            </a:pattFill>
            <a:ln>
              <a:solidFill>
                <a:sysClr val="windowText" lastClr="000000"/>
              </a:solidFill>
              <a:prstDash val="solid"/>
            </a:ln>
          </c:spPr>
          <c:invertIfNegative val="0"/>
          <c:val>
            <c:numRef>
              <c:f>'表3-1'!#REF!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'表3-1'!#REF!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'表3-1'!#REF!</c15:sqref>
                        </c15:formulaRef>
                      </c:ext>
                    </c:extLst>
                  </c:multiLvlStrRef>
                </c15:cat>
              </c15:filteredCategoryTitle>
            </c:ext>
            <c:ext xmlns:c16="http://schemas.microsoft.com/office/drawing/2014/chart" uri="{C3380CC4-5D6E-409C-BE32-E72D297353CC}">
              <c16:uniqueId val="{00000000-5346-44D2-B132-35D3487DF367}"/>
            </c:ext>
          </c:extLst>
        </c:ser>
        <c:ser>
          <c:idx val="1"/>
          <c:order val="1"/>
          <c:spPr>
            <a:pattFill prst="wdUpDiag">
              <a:fgClr>
                <a:schemeClr val="accent3">
                  <a:lumMod val="75000"/>
                </a:schemeClr>
              </a:fgClr>
              <a:bgClr>
                <a:schemeClr val="bg1"/>
              </a:bgClr>
            </a:pattFill>
            <a:ln>
              <a:solidFill>
                <a:sysClr val="windowText" lastClr="000000"/>
              </a:solidFill>
              <a:prstDash val="solid"/>
            </a:ln>
          </c:spPr>
          <c:invertIfNegative val="0"/>
          <c:val>
            <c:numRef>
              <c:f>'表3-1'!#REF!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'表3-1'!#REF!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'表3-1'!#REF!</c15:sqref>
                        </c15:formulaRef>
                      </c:ext>
                    </c:extLst>
                  </c:multiLvlStrRef>
                </c15:cat>
              </c15:filteredCategoryTitle>
            </c:ext>
            <c:ext xmlns:c16="http://schemas.microsoft.com/office/drawing/2014/chart" uri="{C3380CC4-5D6E-409C-BE32-E72D297353CC}">
              <c16:uniqueId val="{00000001-5346-44D2-B132-35D3487DF367}"/>
            </c:ext>
          </c:extLst>
        </c:ser>
        <c:ser>
          <c:idx val="2"/>
          <c:order val="2"/>
          <c:spPr>
            <a:solidFill>
              <a:schemeClr val="tx2">
                <a:lumMod val="60000"/>
                <a:lumOff val="40000"/>
              </a:schemeClr>
            </a:solidFill>
            <a:ln>
              <a:solidFill>
                <a:sysClr val="windowText" lastClr="000000"/>
              </a:solidFill>
              <a:prstDash val="solid"/>
            </a:ln>
          </c:spPr>
          <c:invertIfNegative val="0"/>
          <c:val>
            <c:numRef>
              <c:f>'表3-1'!#REF!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'表3-1'!#REF!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'表3-1'!#REF!</c15:sqref>
                        </c15:formulaRef>
                      </c:ext>
                    </c:extLst>
                  </c:multiLvlStrRef>
                </c15:cat>
              </c15:filteredCategoryTitle>
            </c:ext>
            <c:ext xmlns:c16="http://schemas.microsoft.com/office/drawing/2014/chart" uri="{C3380CC4-5D6E-409C-BE32-E72D297353CC}">
              <c16:uniqueId val="{00000002-5346-44D2-B132-35D3487DF367}"/>
            </c:ext>
          </c:extLst>
        </c:ser>
        <c:dLbls>
          <c:showLegendKey val="0"/>
          <c:showVal val="0"/>
          <c:showCatName val="0"/>
          <c:showSerName val="0"/>
          <c:showPercent val="0"/>
          <c:showBubbleSize val="0"/>
        </c:dLbls>
        <c:gapWidth val="20"/>
        <c:overlap val="100"/>
        <c:axId val="-1286032800"/>
        <c:axId val="-1286039872"/>
      </c:barChart>
      <c:catAx>
        <c:axId val="-1286032800"/>
        <c:scaling>
          <c:orientation val="minMax"/>
        </c:scaling>
        <c:delete val="0"/>
        <c:axPos val="b"/>
        <c:title>
          <c:tx>
            <c:rich>
              <a:bodyPr/>
              <a:lstStyle/>
              <a:p>
                <a:pPr>
                  <a:defRPr/>
                </a:pPr>
                <a:r>
                  <a:rPr lang="ja-JP" altLang="en-US"/>
                  <a:t>年</a:t>
                </a:r>
              </a:p>
            </c:rich>
          </c:tx>
          <c:layout>
            <c:manualLayout>
              <c:xMode val="edge"/>
              <c:yMode val="edge"/>
              <c:x val="0.50383751909549412"/>
              <c:y val="0.87487578359871188"/>
            </c:manualLayout>
          </c:layout>
          <c:overlay val="0"/>
        </c:title>
        <c:numFmt formatCode="General" sourceLinked="1"/>
        <c:majorTickMark val="in"/>
        <c:minorTickMark val="none"/>
        <c:tickLblPos val="nextTo"/>
        <c:spPr>
          <a:ln>
            <a:solidFill>
              <a:schemeClr val="tx1"/>
            </a:solidFill>
            <a:prstDash val="solid"/>
          </a:ln>
        </c:spPr>
        <c:txPr>
          <a:bodyPr rot="-5400000" vert="horz"/>
          <a:lstStyle/>
          <a:p>
            <a:pPr>
              <a:defRPr/>
            </a:pPr>
            <a:endParaRPr lang="ja-JP"/>
          </a:p>
        </c:txPr>
        <c:crossAx val="-1286039872"/>
        <c:crosses val="autoZero"/>
        <c:auto val="1"/>
        <c:lblAlgn val="ctr"/>
        <c:lblOffset val="100"/>
        <c:tickLblSkip val="5"/>
        <c:noMultiLvlLbl val="0"/>
      </c:catAx>
      <c:valAx>
        <c:axId val="-1286039872"/>
        <c:scaling>
          <c:orientation val="minMax"/>
        </c:scaling>
        <c:delete val="0"/>
        <c:axPos val="l"/>
        <c:title>
          <c:tx>
            <c:rich>
              <a:bodyPr/>
              <a:lstStyle/>
              <a:p>
                <a:pPr>
                  <a:defRPr b="0"/>
                </a:pPr>
                <a:r>
                  <a:rPr lang="ja-JP" altLang="en-US" b="0"/>
                  <a:t>漁獲量</a:t>
                </a:r>
                <a:r>
                  <a:rPr lang="ja-JP" b="0"/>
                  <a:t>（</a:t>
                </a:r>
                <a:r>
                  <a:rPr lang="ja-JP" altLang="en-US" b="0"/>
                  <a:t>千トン</a:t>
                </a:r>
                <a:r>
                  <a:rPr lang="ja-JP" b="0"/>
                  <a:t>）</a:t>
                </a:r>
              </a:p>
            </c:rich>
          </c:tx>
          <c:layout>
            <c:manualLayout>
              <c:xMode val="edge"/>
              <c:yMode val="edge"/>
              <c:x val="7.5337795842116247E-6"/>
              <c:y val="0.27628792695486715"/>
            </c:manualLayout>
          </c:layout>
          <c:overlay val="0"/>
        </c:title>
        <c:numFmt formatCode="#,##0_);[Red]\(#,##0\)" sourceLinked="0"/>
        <c:majorTickMark val="out"/>
        <c:minorTickMark val="none"/>
        <c:tickLblPos val="nextTo"/>
        <c:spPr>
          <a:ln>
            <a:solidFill>
              <a:schemeClr val="tx1"/>
            </a:solidFill>
            <a:prstDash val="solid"/>
          </a:ln>
        </c:spPr>
        <c:crossAx val="-1286032800"/>
        <c:crosses val="autoZero"/>
        <c:crossBetween val="between"/>
      </c:valAx>
    </c:plotArea>
    <c:legend>
      <c:legendPos val="r"/>
      <c:layout>
        <c:manualLayout>
          <c:xMode val="edge"/>
          <c:yMode val="edge"/>
          <c:x val="0.11104002400292978"/>
          <c:y val="9.0280775394569052E-2"/>
          <c:w val="0.28686706482945279"/>
          <c:h val="0.19771066816712654"/>
        </c:manualLayout>
      </c:layout>
      <c:overlay val="0"/>
    </c:legend>
    <c:plotVisOnly val="1"/>
    <c:dispBlanksAs val="gap"/>
    <c:showDLblsOverMax val="0"/>
  </c:chart>
  <c:spPr>
    <a:ln>
      <a:noFill/>
    </a:ln>
  </c:spPr>
  <c:txPr>
    <a:bodyPr/>
    <a:lstStyle/>
    <a:p>
      <a:pPr>
        <a:defRPr sz="1800">
          <a:latin typeface="Arial" panose="020B0604020202020204" pitchFamily="34" charset="0"/>
          <a:ea typeface="+mj-ea"/>
          <a:cs typeface="Arial" panose="020B0604020202020204" pitchFamily="34" charset="0"/>
        </a:defRPr>
      </a:pPr>
      <a:endParaRPr lang="ja-JP"/>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14968</xdr:colOff>
      <xdr:row>85</xdr:row>
      <xdr:rowOff>127907</xdr:rowOff>
    </xdr:from>
    <xdr:to>
      <xdr:col>8</xdr:col>
      <xdr:colOff>0</xdr:colOff>
      <xdr:row>115</xdr:row>
      <xdr:rowOff>23132</xdr:rowOff>
    </xdr:to>
    <xdr:graphicFrame macro="">
      <xdr:nvGraphicFramePr>
        <xdr:cNvPr id="2" name="Chart 1">
          <a:extLst>
            <a:ext uri="{FF2B5EF4-FFF2-40B4-BE49-F238E27FC236}">
              <a16:creationId xmlns:a16="http://schemas.microsoft.com/office/drawing/2014/main" id="{6F5F9836-0263-44C9-8A94-837396BC3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8</xdr:col>
      <xdr:colOff>609600</xdr:colOff>
      <xdr:row>39</xdr:row>
      <xdr:rowOff>219075</xdr:rowOff>
    </xdr:from>
    <xdr:ext cx="65" cy="172227"/>
    <xdr:sp macro="" textlink="">
      <xdr:nvSpPr>
        <xdr:cNvPr id="2" name="テキスト ボックス 1">
          <a:extLst>
            <a:ext uri="{FF2B5EF4-FFF2-40B4-BE49-F238E27FC236}">
              <a16:creationId xmlns:a16="http://schemas.microsoft.com/office/drawing/2014/main" id="{4474C901-2C44-4898-9D3D-4850031C7CB9}"/>
            </a:ext>
          </a:extLst>
        </xdr:cNvPr>
        <xdr:cNvSpPr txBox="1"/>
      </xdr:nvSpPr>
      <xdr:spPr>
        <a:xfrm>
          <a:off x="8382000" y="952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9</xdr:col>
      <xdr:colOff>120174</xdr:colOff>
      <xdr:row>41</xdr:row>
      <xdr:rowOff>112268</xdr:rowOff>
    </xdr:from>
    <xdr:ext cx="65" cy="172227"/>
    <xdr:sp macro="" textlink="">
      <xdr:nvSpPr>
        <xdr:cNvPr id="3" name="テキスト ボックス 2">
          <a:extLst>
            <a:ext uri="{FF2B5EF4-FFF2-40B4-BE49-F238E27FC236}">
              <a16:creationId xmlns:a16="http://schemas.microsoft.com/office/drawing/2014/main" id="{72FA24B4-F42C-453D-B4A4-92635C4F3784}"/>
            </a:ext>
          </a:extLst>
        </xdr:cNvPr>
        <xdr:cNvSpPr txBox="1"/>
      </xdr:nvSpPr>
      <xdr:spPr>
        <a:xfrm>
          <a:off x="8578374" y="98944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fra2015-my.sharepoint.com/Wagakuni/Sigenhyo1/SUKETO/1999/&#35443;&#32048;&#29256;/Nihonkai/&#12467;&#12507;&#12540;&#12488;&#26085;&#26412;&#28023;1999.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fra2015-my.sharepoint.com/SIGENHYO/Wada/pa-sp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ra2015-my.sharepoint.com/SIGENHYO/HOKKE/1996/DOUHOKU/ABC/pa-AB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Wagakuni/Sigenhyo1/SUKETO/1999/&#35443;&#32048;&#29256;/Taihieyou/&#12467;&#12507;&#12540;&#12488;&#22826;&#24179;&#27915;1999.xls" TargetMode="External"/><Relationship Id="rId1" Type="http://schemas.openxmlformats.org/officeDocument/2006/relationships/externalLinkPath" Target="/Wagakuni/Sigenhyo1/SUKETO/1999/&#35443;&#32048;&#29256;/Taihieyou/&#12467;&#12507;&#12540;&#12488;&#22826;&#24179;&#27915;199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fra2015-my.sharepoint.com/Wagakuni/Sigenhyo1/SUKETO/1999/&#35443;&#32048;&#29256;/Taihieyou/&#12467;&#12507;&#12540;&#12488;&#22826;&#24179;&#27915;19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P"/>
      <sheetName val="太平洋1999コホートP"/>
      <sheetName val="Sheet1"/>
      <sheetName val="再生産・予測"/>
      <sheetName val="太平洋1999ABCα"/>
      <sheetName val="Sheet2"/>
      <sheetName val="Sheet2 (2)"/>
      <sheetName val="太平洋1999ABCβ"/>
    </sheetNames>
    <sheetDataSet>
      <sheetData sheetId="0">
        <row r="3">
          <cell r="BM3">
            <v>360.37506159699069</v>
          </cell>
        </row>
      </sheetData>
      <sheetData sheetId="1"/>
      <sheetData sheetId="2"/>
      <sheetData sheetId="3"/>
      <sheetData sheetId="4">
        <row r="114">
          <cell r="F114">
            <v>-5.1133402042436334E-3</v>
          </cell>
        </row>
      </sheetData>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P"/>
      <sheetName val="太平洋1999コホートP"/>
      <sheetName val="Sheet1"/>
      <sheetName val="再生産・予測"/>
      <sheetName val="太平洋1999ABCα"/>
      <sheetName val="Sheet2"/>
      <sheetName val="Sheet2 (2)"/>
      <sheetName val="太平洋1999ABCβ"/>
    </sheetNames>
    <sheetDataSet>
      <sheetData sheetId="0"/>
      <sheetData sheetId="1"/>
      <sheetData sheetId="2"/>
      <sheetData sheetId="3"/>
      <sheetData sheetId="4"/>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BA08A-4EA5-47F6-B5FA-F24BECB7C6DA}">
  <dimension ref="A2:A6"/>
  <sheetViews>
    <sheetView tabSelected="1" zoomScaleNormal="100" workbookViewId="0"/>
  </sheetViews>
  <sheetFormatPr defaultRowHeight="13.5"/>
  <cols>
    <col min="1" max="1" width="100.625" style="167" customWidth="1"/>
    <col min="2" max="16384" width="9" style="167"/>
  </cols>
  <sheetData>
    <row r="2" spans="1:1">
      <c r="A2" s="166" t="s">
        <v>189</v>
      </c>
    </row>
    <row r="3" spans="1:1" ht="40.5">
      <c r="A3" s="168" t="s">
        <v>192</v>
      </c>
    </row>
    <row r="4" spans="1:1" ht="15">
      <c r="A4" s="169"/>
    </row>
    <row r="5" spans="1:1">
      <c r="A5" s="167" t="s">
        <v>190</v>
      </c>
    </row>
    <row r="6" spans="1:1" ht="27">
      <c r="A6" s="170" t="s">
        <v>191</v>
      </c>
    </row>
  </sheetData>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EF19A-92E5-49B5-9327-98A55FFC2081}">
  <dimension ref="A1:G42"/>
  <sheetViews>
    <sheetView workbookViewId="0">
      <selection activeCell="K14" sqref="K14"/>
    </sheetView>
  </sheetViews>
  <sheetFormatPr defaultRowHeight="13.5"/>
  <cols>
    <col min="1" max="1" width="16.625" style="15" customWidth="1"/>
    <col min="2" max="2" width="11.75" style="15" customWidth="1"/>
    <col min="3" max="3" width="13.625" style="15" customWidth="1"/>
    <col min="4" max="4" width="10.125" style="15" customWidth="1"/>
    <col min="5" max="7" width="8.875" style="15"/>
  </cols>
  <sheetData>
    <row r="1" spans="1:7">
      <c r="A1" t="str">
        <f>Citation!A3</f>
        <v>Hiraoka Y., Yoda M., Fujinami Y., Imoto J. 2026.Stock assessment and evaluation of the Tsushima Warm Current stock of round herring (fiscal year 2025). Marine fisheries stock assessment and evaluation for Japanese waters. Japan Fisheries Agency and Japan Fisheries Research and Education Agency, Tokyo, 56 pp,</v>
      </c>
    </row>
    <row r="3" spans="1:7">
      <c r="A3" s="101" t="s">
        <v>123</v>
      </c>
    </row>
    <row r="4" spans="1:7">
      <c r="A4" s="78"/>
    </row>
    <row r="5" spans="1:7">
      <c r="A5" s="96" t="s">
        <v>122</v>
      </c>
      <c r="B5" s="96" t="s">
        <v>121</v>
      </c>
      <c r="C5" s="96" t="s">
        <v>120</v>
      </c>
      <c r="D5" s="105" t="s">
        <v>119</v>
      </c>
      <c r="E5" s="105" t="s">
        <v>118</v>
      </c>
      <c r="F5" s="105" t="s">
        <v>117</v>
      </c>
      <c r="G5" s="105" t="s">
        <v>116</v>
      </c>
    </row>
    <row r="6" spans="1:7">
      <c r="A6" s="104" t="s">
        <v>115</v>
      </c>
      <c r="B6" s="93" t="s">
        <v>114</v>
      </c>
      <c r="C6" s="103" t="s">
        <v>113</v>
      </c>
      <c r="D6" s="91">
        <v>9.7100000000000006E-2</v>
      </c>
      <c r="E6" s="102">
        <v>18900</v>
      </c>
      <c r="F6" s="91">
        <v>0.34</v>
      </c>
      <c r="G6" s="91">
        <v>0.67</v>
      </c>
    </row>
    <row r="7" spans="1:7">
      <c r="A7" s="101" t="s">
        <v>112</v>
      </c>
    </row>
    <row r="8" spans="1:7">
      <c r="A8" s="78"/>
      <c r="B8" s="78"/>
      <c r="C8" s="78"/>
      <c r="D8" s="78"/>
    </row>
    <row r="9" spans="1:7">
      <c r="A9" s="78"/>
    </row>
    <row r="10" spans="1:7">
      <c r="A10" s="175" t="s">
        <v>193</v>
      </c>
    </row>
    <row r="11" spans="1:7">
      <c r="A11" s="101"/>
    </row>
    <row r="12" spans="1:7">
      <c r="A12" s="96" t="s">
        <v>90</v>
      </c>
      <c r="B12" s="100" t="s">
        <v>89</v>
      </c>
      <c r="C12" s="191" t="s">
        <v>88</v>
      </c>
      <c r="D12" s="191"/>
      <c r="E12" s="191"/>
      <c r="F12" s="191"/>
      <c r="G12" s="191"/>
    </row>
    <row r="13" spans="1:7">
      <c r="A13" s="92" t="s">
        <v>111</v>
      </c>
      <c r="B13" s="91" t="s">
        <v>110</v>
      </c>
      <c r="C13" s="196" t="s">
        <v>109</v>
      </c>
      <c r="D13" s="190"/>
      <c r="E13" s="190"/>
      <c r="F13" s="190"/>
      <c r="G13" s="190"/>
    </row>
    <row r="14" spans="1:7">
      <c r="A14" s="92" t="s">
        <v>108</v>
      </c>
      <c r="B14" s="91" t="s">
        <v>107</v>
      </c>
      <c r="C14" s="196" t="s">
        <v>106</v>
      </c>
      <c r="D14" s="190"/>
      <c r="E14" s="190"/>
      <c r="F14" s="190"/>
      <c r="G14" s="190"/>
    </row>
    <row r="15" spans="1:7">
      <c r="A15" s="92" t="s">
        <v>105</v>
      </c>
      <c r="B15" s="91" t="s">
        <v>104</v>
      </c>
      <c r="C15" s="210" t="s">
        <v>103</v>
      </c>
      <c r="D15" s="211"/>
      <c r="E15" s="211"/>
      <c r="F15" s="211"/>
      <c r="G15" s="211"/>
    </row>
    <row r="16" spans="1:7">
      <c r="A16" s="212" t="s">
        <v>102</v>
      </c>
      <c r="B16" s="213" t="s">
        <v>101</v>
      </c>
      <c r="C16" s="215" t="s">
        <v>100</v>
      </c>
      <c r="D16" s="216"/>
      <c r="E16" s="216"/>
      <c r="F16" s="216"/>
      <c r="G16" s="210"/>
    </row>
    <row r="17" spans="1:7" ht="13.5" customHeight="1">
      <c r="A17" s="212"/>
      <c r="B17" s="214"/>
      <c r="C17" s="217" t="s">
        <v>99</v>
      </c>
      <c r="D17" s="217"/>
      <c r="E17" s="217"/>
      <c r="F17" s="217"/>
      <c r="G17" s="217"/>
    </row>
    <row r="18" spans="1:7" ht="14.25" customHeight="1">
      <c r="A18" s="205" t="s">
        <v>64</v>
      </c>
      <c r="B18" s="207" t="s">
        <v>98</v>
      </c>
      <c r="C18" s="208"/>
      <c r="D18" s="208"/>
      <c r="E18" s="208"/>
      <c r="F18" s="208"/>
      <c r="G18" s="209"/>
    </row>
    <row r="19" spans="1:7" ht="13.5" customHeight="1" thickBot="1">
      <c r="A19" s="206"/>
      <c r="B19" s="218" t="s">
        <v>97</v>
      </c>
      <c r="C19" s="219"/>
      <c r="D19" s="219"/>
      <c r="E19" s="219"/>
      <c r="F19" s="219"/>
      <c r="G19" s="220"/>
    </row>
    <row r="20" spans="1:7" ht="14.25" thickBot="1">
      <c r="A20" s="95" t="s">
        <v>96</v>
      </c>
      <c r="B20" s="99">
        <v>0.44700000000000001</v>
      </c>
      <c r="C20" s="203" t="s">
        <v>95</v>
      </c>
      <c r="D20" s="203"/>
      <c r="E20" s="203"/>
      <c r="F20" s="203"/>
      <c r="G20" s="203"/>
    </row>
    <row r="21" spans="1:7" ht="14.25" thickBot="1">
      <c r="A21" s="95" t="s">
        <v>94</v>
      </c>
      <c r="B21" s="98" t="s">
        <v>93</v>
      </c>
      <c r="C21" s="190" t="s">
        <v>92</v>
      </c>
      <c r="D21" s="190"/>
      <c r="E21" s="190"/>
      <c r="F21" s="190"/>
      <c r="G21" s="190"/>
    </row>
    <row r="22" spans="1:7">
      <c r="A22" s="85"/>
      <c r="B22" s="86"/>
      <c r="C22" s="97"/>
      <c r="D22" s="97"/>
      <c r="E22" s="97"/>
      <c r="F22" s="97"/>
      <c r="G22" s="97"/>
    </row>
    <row r="23" spans="1:7">
      <c r="A23" s="85"/>
      <c r="B23" s="86"/>
      <c r="C23" s="97"/>
      <c r="D23" s="97"/>
      <c r="E23" s="97"/>
      <c r="F23" s="97"/>
      <c r="G23" s="97"/>
    </row>
    <row r="24" spans="1:7">
      <c r="A24" s="78" t="s">
        <v>91</v>
      </c>
    </row>
    <row r="25" spans="1:7">
      <c r="A25" s="78"/>
    </row>
    <row r="26" spans="1:7">
      <c r="A26" s="96" t="s">
        <v>90</v>
      </c>
      <c r="B26" s="96" t="s">
        <v>89</v>
      </c>
      <c r="C26" s="191" t="s">
        <v>88</v>
      </c>
      <c r="D26" s="191"/>
      <c r="E26" s="191"/>
      <c r="F26" s="191"/>
      <c r="G26" s="191"/>
    </row>
    <row r="27" spans="1:7">
      <c r="A27" s="95" t="s">
        <v>124</v>
      </c>
      <c r="B27" s="106" t="s">
        <v>130</v>
      </c>
      <c r="C27" s="192" t="s">
        <v>129</v>
      </c>
      <c r="D27" s="192"/>
      <c r="E27" s="192"/>
      <c r="F27" s="192"/>
      <c r="G27" s="192"/>
    </row>
    <row r="28" spans="1:7">
      <c r="A28" s="204" t="s">
        <v>125</v>
      </c>
      <c r="B28" s="207" t="s">
        <v>131</v>
      </c>
      <c r="C28" s="208"/>
      <c r="D28" s="208"/>
      <c r="E28" s="208"/>
      <c r="F28" s="208"/>
      <c r="G28" s="209"/>
    </row>
    <row r="29" spans="1:7">
      <c r="A29" s="204"/>
      <c r="B29" s="221" t="s">
        <v>132</v>
      </c>
      <c r="C29" s="219"/>
      <c r="D29" s="219"/>
      <c r="E29" s="219"/>
      <c r="F29" s="219"/>
      <c r="G29" s="220"/>
    </row>
    <row r="30" spans="1:7">
      <c r="A30" s="92" t="s">
        <v>126</v>
      </c>
      <c r="B30" s="94">
        <v>0.46</v>
      </c>
      <c r="C30" s="188" t="s">
        <v>133</v>
      </c>
      <c r="D30" s="189"/>
      <c r="E30" s="189"/>
      <c r="F30" s="189"/>
      <c r="G30" s="189"/>
    </row>
    <row r="31" spans="1:7">
      <c r="A31" s="92" t="s">
        <v>127</v>
      </c>
      <c r="B31" s="107">
        <v>0.26400000000000001</v>
      </c>
      <c r="C31" s="194" t="s">
        <v>134</v>
      </c>
      <c r="D31" s="195"/>
      <c r="E31" s="195"/>
      <c r="F31" s="195"/>
      <c r="G31" s="195"/>
    </row>
    <row r="32" spans="1:7" ht="27" customHeight="1">
      <c r="A32" s="92" t="s">
        <v>128</v>
      </c>
      <c r="B32" s="107">
        <v>0.30599999999999999</v>
      </c>
      <c r="C32" s="196" t="s">
        <v>135</v>
      </c>
      <c r="D32" s="190"/>
      <c r="E32" s="190"/>
      <c r="F32" s="190"/>
      <c r="G32" s="190"/>
    </row>
    <row r="33" spans="1:7">
      <c r="A33" s="197" t="s">
        <v>87</v>
      </c>
      <c r="B33" s="198"/>
      <c r="C33" s="197"/>
      <c r="D33" s="197"/>
      <c r="E33" s="197"/>
      <c r="F33" s="197"/>
      <c r="G33" s="197"/>
    </row>
    <row r="34" spans="1:7">
      <c r="A34" s="92" t="s">
        <v>136</v>
      </c>
      <c r="B34" s="91">
        <v>1.22</v>
      </c>
      <c r="C34" s="199" t="s">
        <v>138</v>
      </c>
      <c r="D34" s="200"/>
      <c r="E34" s="200"/>
      <c r="F34" s="200"/>
      <c r="G34" s="200"/>
    </row>
    <row r="35" spans="1:7">
      <c r="A35" s="92" t="s">
        <v>137</v>
      </c>
      <c r="B35" s="91">
        <v>1.75</v>
      </c>
      <c r="C35" s="201" t="s">
        <v>139</v>
      </c>
      <c r="D35" s="202"/>
      <c r="E35" s="202"/>
      <c r="F35" s="202"/>
      <c r="G35" s="202"/>
    </row>
    <row r="36" spans="1:7">
      <c r="A36" s="90" t="s">
        <v>86</v>
      </c>
      <c r="B36" s="189" t="s">
        <v>85</v>
      </c>
      <c r="C36" s="203"/>
      <c r="D36" s="203"/>
      <c r="E36" s="203"/>
      <c r="F36" s="203"/>
      <c r="G36" s="203"/>
    </row>
    <row r="37" spans="1:7">
      <c r="A37" s="90" t="s">
        <v>84</v>
      </c>
      <c r="B37" s="203" t="s">
        <v>83</v>
      </c>
      <c r="C37" s="203"/>
      <c r="D37" s="203"/>
      <c r="E37" s="203"/>
      <c r="F37" s="203"/>
      <c r="G37" s="203"/>
    </row>
    <row r="38" spans="1:7">
      <c r="A38" s="90" t="s">
        <v>82</v>
      </c>
      <c r="B38" s="193" t="s">
        <v>81</v>
      </c>
      <c r="C38" s="193"/>
      <c r="D38" s="193"/>
      <c r="E38" s="193"/>
      <c r="F38" s="193"/>
      <c r="G38" s="193"/>
    </row>
    <row r="39" spans="1:7">
      <c r="A39" s="89" t="s">
        <v>140</v>
      </c>
      <c r="B39" s="88"/>
      <c r="C39" s="88"/>
      <c r="D39" s="88"/>
      <c r="E39" s="88"/>
      <c r="F39" s="88"/>
      <c r="G39" s="88"/>
    </row>
    <row r="40" spans="1:7">
      <c r="A40" s="89"/>
      <c r="B40" s="88"/>
      <c r="C40" s="88"/>
      <c r="D40" s="88"/>
      <c r="E40" s="88"/>
      <c r="F40" s="88"/>
      <c r="G40" s="88"/>
    </row>
    <row r="42" spans="1:7">
      <c r="A42" s="78"/>
    </row>
  </sheetData>
  <mergeCells count="27">
    <mergeCell ref="C20:G20"/>
    <mergeCell ref="B29:G29"/>
    <mergeCell ref="A18:A19"/>
    <mergeCell ref="B18:G18"/>
    <mergeCell ref="C12:G12"/>
    <mergeCell ref="C13:G13"/>
    <mergeCell ref="C14:G14"/>
    <mergeCell ref="C15:G15"/>
    <mergeCell ref="A16:A17"/>
    <mergeCell ref="B16:B17"/>
    <mergeCell ref="C16:G16"/>
    <mergeCell ref="C17:G17"/>
    <mergeCell ref="B19:G19"/>
    <mergeCell ref="C30:G30"/>
    <mergeCell ref="C21:G21"/>
    <mergeCell ref="C26:G26"/>
    <mergeCell ref="C27:G27"/>
    <mergeCell ref="B38:G38"/>
    <mergeCell ref="C31:G31"/>
    <mergeCell ref="C32:G32"/>
    <mergeCell ref="A33:G33"/>
    <mergeCell ref="C34:G34"/>
    <mergeCell ref="C35:G35"/>
    <mergeCell ref="B36:G36"/>
    <mergeCell ref="B37:G37"/>
    <mergeCell ref="A28:A29"/>
    <mergeCell ref="B28:G28"/>
  </mergeCells>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EB6EF-E978-42A5-8731-E01B3D45DBDD}">
  <dimension ref="A1:E15"/>
  <sheetViews>
    <sheetView workbookViewId="0"/>
  </sheetViews>
  <sheetFormatPr defaultRowHeight="13.5"/>
  <cols>
    <col min="1" max="1" width="12.875" customWidth="1"/>
    <col min="2" max="5" width="18.375" customWidth="1"/>
  </cols>
  <sheetData>
    <row r="1" spans="1:5">
      <c r="A1" t="str">
        <f>Citation!A3</f>
        <v>Hiraoka Y., Yoda M., Fujinami Y., Imoto J. 2026.Stock assessment and evaluation of the Tsushima Warm Current stock of round herring (fiscal year 2025). Marine fisheries stock assessment and evaluation for Japanese waters. Japan Fisheries Agency and Japan Fisheries Research and Education Agency, Tokyo, 56 pp,</v>
      </c>
    </row>
    <row r="2" spans="1:5" ht="14.25" thickBot="1">
      <c r="A2" s="101"/>
    </row>
    <row r="3" spans="1:5" ht="14.25" thickBot="1">
      <c r="A3" s="222" t="s">
        <v>141</v>
      </c>
      <c r="B3" s="223"/>
      <c r="C3" s="223"/>
      <c r="D3" s="223"/>
      <c r="E3" s="224"/>
    </row>
    <row r="4" spans="1:5">
      <c r="A4" s="225" t="s">
        <v>90</v>
      </c>
      <c r="B4" s="109" t="s">
        <v>142</v>
      </c>
      <c r="C4" s="112">
        <v>0.9</v>
      </c>
      <c r="D4" s="110" t="s">
        <v>147</v>
      </c>
      <c r="E4" s="114" t="s">
        <v>142</v>
      </c>
    </row>
    <row r="5" spans="1:5">
      <c r="A5" s="226"/>
      <c r="B5" s="110" t="s">
        <v>143</v>
      </c>
      <c r="C5" s="110" t="s">
        <v>146</v>
      </c>
      <c r="D5" s="110" t="s">
        <v>148</v>
      </c>
      <c r="E5" s="115" t="s">
        <v>150</v>
      </c>
    </row>
    <row r="6" spans="1:5">
      <c r="A6" s="226"/>
      <c r="B6" s="110" t="s">
        <v>144</v>
      </c>
      <c r="C6" s="110" t="s">
        <v>145</v>
      </c>
      <c r="D6" s="110" t="s">
        <v>149</v>
      </c>
      <c r="E6" s="116"/>
    </row>
    <row r="7" spans="1:5" ht="14.25" thickBot="1">
      <c r="A7" s="227"/>
      <c r="B7" s="111" t="s">
        <v>145</v>
      </c>
      <c r="C7" s="113"/>
      <c r="D7" s="113"/>
      <c r="E7" s="117"/>
    </row>
    <row r="8" spans="1:5" ht="14.25" thickBot="1">
      <c r="A8" s="118" t="s">
        <v>151</v>
      </c>
      <c r="B8" s="119">
        <v>66</v>
      </c>
      <c r="C8" s="120" t="s">
        <v>152</v>
      </c>
      <c r="D8" s="121">
        <v>0.56999999999999995</v>
      </c>
      <c r="E8" s="121">
        <v>44</v>
      </c>
    </row>
    <row r="9" spans="1:5" ht="14.25" thickBot="1">
      <c r="A9" s="122" t="s">
        <v>153</v>
      </c>
      <c r="B9" s="121">
        <v>62</v>
      </c>
      <c r="C9" s="120" t="s">
        <v>154</v>
      </c>
      <c r="D9" s="121">
        <v>0.52</v>
      </c>
      <c r="E9" s="121">
        <v>42</v>
      </c>
    </row>
    <row r="10" spans="1:5" ht="14.25" thickBot="1">
      <c r="A10" s="122" t="s">
        <v>155</v>
      </c>
      <c r="B10" s="121">
        <v>58</v>
      </c>
      <c r="C10" s="120" t="s">
        <v>156</v>
      </c>
      <c r="D10" s="121">
        <v>0.46</v>
      </c>
      <c r="E10" s="121">
        <v>39</v>
      </c>
    </row>
    <row r="11" spans="1:5" ht="14.25" thickBot="1">
      <c r="A11" s="122" t="s">
        <v>157</v>
      </c>
      <c r="B11" s="121">
        <v>54</v>
      </c>
      <c r="C11" s="120" t="s">
        <v>158</v>
      </c>
      <c r="D11" s="121">
        <v>0.4</v>
      </c>
      <c r="E11" s="121">
        <v>36</v>
      </c>
    </row>
    <row r="12" spans="1:5" ht="14.25" thickBot="1">
      <c r="A12" s="122" t="s">
        <v>159</v>
      </c>
      <c r="B12" s="121">
        <v>0</v>
      </c>
      <c r="C12" s="120" t="s">
        <v>160</v>
      </c>
      <c r="D12" s="121">
        <v>0</v>
      </c>
      <c r="E12" s="121">
        <v>0</v>
      </c>
    </row>
    <row r="13" spans="1:5" ht="14.25" thickBot="1">
      <c r="A13" s="122" t="s">
        <v>79</v>
      </c>
      <c r="B13" s="121">
        <v>82</v>
      </c>
      <c r="C13" s="120" t="s">
        <v>161</v>
      </c>
      <c r="D13" s="121">
        <v>1</v>
      </c>
      <c r="E13" s="121">
        <v>55</v>
      </c>
    </row>
    <row r="14" spans="1:5">
      <c r="A14" s="78"/>
    </row>
    <row r="15" spans="1:5">
      <c r="A15" s="78"/>
    </row>
  </sheetData>
  <mergeCells count="2">
    <mergeCell ref="A3:E3"/>
    <mergeCell ref="A4:A7"/>
  </mergeCells>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4B12C-22C6-480E-A8D5-786F5B5F4093}">
  <dimension ref="A1:D8"/>
  <sheetViews>
    <sheetView workbookViewId="0"/>
  </sheetViews>
  <sheetFormatPr defaultRowHeight="13.5"/>
  <cols>
    <col min="1" max="4" width="19" customWidth="1"/>
  </cols>
  <sheetData>
    <row r="1" spans="1:4">
      <c r="A1" t="str">
        <f>Citation!A3</f>
        <v>Hiraoka Y., Yoda M., Fujinami Y., Imoto J. 2026.Stock assessment and evaluation of the Tsushima Warm Current stock of round herring (fiscal year 2025). Marine fisheries stock assessment and evaluation for Japanese waters. Japan Fisheries Agency and Japan Fisheries Research and Education Agency, Tokyo, 56 pp,</v>
      </c>
    </row>
    <row r="2" spans="1:4" ht="14.25" thickBot="1"/>
    <row r="3" spans="1:4">
      <c r="A3" s="124" t="s">
        <v>142</v>
      </c>
      <c r="B3" s="127" t="s">
        <v>163</v>
      </c>
      <c r="C3" s="128" t="s">
        <v>147</v>
      </c>
      <c r="D3" s="127" t="s">
        <v>142</v>
      </c>
    </row>
    <row r="4" spans="1:4">
      <c r="A4" s="125" t="s">
        <v>162</v>
      </c>
      <c r="B4" s="110" t="s">
        <v>144</v>
      </c>
      <c r="C4" s="110" t="s">
        <v>148</v>
      </c>
      <c r="D4" s="110" t="s">
        <v>150</v>
      </c>
    </row>
    <row r="5" spans="1:4" ht="14.25" thickBot="1">
      <c r="A5" s="126" t="s">
        <v>145</v>
      </c>
      <c r="B5" s="111" t="s">
        <v>145</v>
      </c>
      <c r="C5" s="111" t="s">
        <v>149</v>
      </c>
      <c r="D5" s="113"/>
    </row>
    <row r="6" spans="1:4" ht="14.25" thickBot="1">
      <c r="A6" s="108">
        <v>58</v>
      </c>
      <c r="B6" s="129">
        <v>106</v>
      </c>
      <c r="C6" s="129">
        <v>0.46</v>
      </c>
      <c r="D6" s="129">
        <v>39</v>
      </c>
    </row>
    <row r="7" spans="1:4" ht="12.75" customHeight="1">
      <c r="A7" s="228" t="s">
        <v>164</v>
      </c>
      <c r="B7" s="229"/>
      <c r="C7" s="229"/>
      <c r="D7" s="230"/>
    </row>
    <row r="8" spans="1:4" ht="66.599999999999994" customHeight="1" thickBot="1">
      <c r="A8" s="231" t="s">
        <v>165</v>
      </c>
      <c r="B8" s="232"/>
      <c r="C8" s="232"/>
      <c r="D8" s="233"/>
    </row>
  </sheetData>
  <mergeCells count="2">
    <mergeCell ref="A7:D7"/>
    <mergeCell ref="A8:D8"/>
  </mergeCells>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E25C0-3F99-4569-B7BF-3C4E751473E3}">
  <dimension ref="A1:F14"/>
  <sheetViews>
    <sheetView topLeftCell="C1" workbookViewId="0">
      <selection activeCell="F19" sqref="F19"/>
    </sheetView>
  </sheetViews>
  <sheetFormatPr defaultRowHeight="13.5"/>
  <cols>
    <col min="2" max="6" width="15.625" customWidth="1"/>
  </cols>
  <sheetData>
    <row r="1" spans="1:6">
      <c r="C1" t="str">
        <f>Citation!A3</f>
        <v>Hiraoka Y., Yoda M., Fujinami Y., Imoto J. 2026.Stock assessment and evaluation of the Tsushima Warm Current stock of round herring (fiscal year 2025). Marine fisheries stock assessment and evaluation for Japanese waters. Japan Fisheries Agency and Japan Fisheries Research and Education Agency, Tokyo, 56 pp,</v>
      </c>
    </row>
    <row r="2" spans="1:6" ht="14.25" thickBot="1"/>
    <row r="3" spans="1:6" ht="14.25" thickBot="1">
      <c r="A3" s="234" t="s">
        <v>166</v>
      </c>
      <c r="B3" s="235"/>
      <c r="C3" s="235"/>
      <c r="D3" s="235"/>
      <c r="E3" s="235"/>
      <c r="F3" s="236"/>
    </row>
    <row r="4" spans="1:6">
      <c r="A4" s="225" t="s">
        <v>90</v>
      </c>
      <c r="B4" s="125" t="s">
        <v>167</v>
      </c>
      <c r="C4" s="131">
        <v>0.9</v>
      </c>
      <c r="D4" s="237" t="s">
        <v>169</v>
      </c>
      <c r="E4" s="238"/>
      <c r="F4" s="239"/>
    </row>
    <row r="5" spans="1:6">
      <c r="A5" s="226"/>
      <c r="B5" s="130" t="s">
        <v>168</v>
      </c>
      <c r="C5" s="115" t="s">
        <v>146</v>
      </c>
      <c r="D5" s="240" t="s">
        <v>170</v>
      </c>
      <c r="E5" s="241"/>
      <c r="F5" s="242"/>
    </row>
    <row r="6" spans="1:6" ht="14.25" thickBot="1">
      <c r="A6" s="226"/>
      <c r="B6" s="130" t="s">
        <v>144</v>
      </c>
      <c r="C6" s="115" t="s">
        <v>145</v>
      </c>
      <c r="D6" s="243"/>
      <c r="E6" s="244"/>
      <c r="F6" s="245"/>
    </row>
    <row r="7" spans="1:6" ht="14.25" thickBot="1">
      <c r="A7" s="227"/>
      <c r="B7" s="126" t="s">
        <v>145</v>
      </c>
      <c r="C7" s="117"/>
      <c r="D7" s="123" t="s">
        <v>108</v>
      </c>
      <c r="E7" s="133" t="s">
        <v>105</v>
      </c>
      <c r="F7" s="123" t="s">
        <v>102</v>
      </c>
    </row>
    <row r="8" spans="1:6" ht="14.25" thickBot="1">
      <c r="A8" s="122" t="s">
        <v>151</v>
      </c>
      <c r="B8" s="121">
        <v>56</v>
      </c>
      <c r="C8" s="121" t="s">
        <v>171</v>
      </c>
      <c r="D8" s="121">
        <v>44</v>
      </c>
      <c r="E8" s="121">
        <v>99</v>
      </c>
      <c r="F8" s="121">
        <v>100</v>
      </c>
    </row>
    <row r="9" spans="1:6" ht="14.25" thickBot="1">
      <c r="A9" s="122" t="s">
        <v>153</v>
      </c>
      <c r="B9" s="132">
        <v>60</v>
      </c>
      <c r="C9" s="121" t="s">
        <v>172</v>
      </c>
      <c r="D9" s="132">
        <v>50</v>
      </c>
      <c r="E9" s="132">
        <v>99</v>
      </c>
      <c r="F9" s="132">
        <v>100</v>
      </c>
    </row>
    <row r="10" spans="1:6" ht="14.25" thickBot="1">
      <c r="A10" s="122" t="s">
        <v>173</v>
      </c>
      <c r="B10" s="132">
        <v>64</v>
      </c>
      <c r="C10" s="121" t="s">
        <v>174</v>
      </c>
      <c r="D10" s="132">
        <v>56</v>
      </c>
      <c r="E10" s="132">
        <v>100</v>
      </c>
      <c r="F10" s="132">
        <v>100</v>
      </c>
    </row>
    <row r="11" spans="1:6" ht="14.25" thickBot="1">
      <c r="A11" s="122" t="s">
        <v>157</v>
      </c>
      <c r="B11" s="132">
        <v>68</v>
      </c>
      <c r="C11" s="121" t="s">
        <v>175</v>
      </c>
      <c r="D11" s="132">
        <v>62</v>
      </c>
      <c r="E11" s="132">
        <v>100</v>
      </c>
      <c r="F11" s="132">
        <v>100</v>
      </c>
    </row>
    <row r="12" spans="1:6" ht="14.25" thickBot="1">
      <c r="A12" s="122" t="s">
        <v>159</v>
      </c>
      <c r="B12" s="132">
        <v>126</v>
      </c>
      <c r="C12" s="121" t="s">
        <v>176</v>
      </c>
      <c r="D12" s="132">
        <v>96</v>
      </c>
      <c r="E12" s="132">
        <v>100</v>
      </c>
      <c r="F12" s="132">
        <v>100</v>
      </c>
    </row>
    <row r="13" spans="1:6" ht="14.25" thickBot="1">
      <c r="A13" s="122" t="s">
        <v>79</v>
      </c>
      <c r="B13" s="132">
        <v>38</v>
      </c>
      <c r="C13" s="121" t="s">
        <v>177</v>
      </c>
      <c r="D13" s="132">
        <v>16</v>
      </c>
      <c r="E13" s="132">
        <v>90</v>
      </c>
      <c r="F13" s="132">
        <v>100</v>
      </c>
    </row>
    <row r="14" spans="1:6">
      <c r="A14" s="78" t="s">
        <v>178</v>
      </c>
    </row>
  </sheetData>
  <mergeCells count="5">
    <mergeCell ref="A3:F3"/>
    <mergeCell ref="A4:A7"/>
    <mergeCell ref="D4:F4"/>
    <mergeCell ref="D5:F5"/>
    <mergeCell ref="D6:F6"/>
  </mergeCells>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3ECDF-65C5-4181-9BF4-BC22C6B60332}">
  <dimension ref="A1:F27"/>
  <sheetViews>
    <sheetView workbookViewId="0"/>
  </sheetViews>
  <sheetFormatPr defaultRowHeight="13.5"/>
  <cols>
    <col min="1" max="1" width="9" style="51"/>
  </cols>
  <sheetData>
    <row r="1" spans="1:6">
      <c r="A1" s="51" t="str">
        <f>Citation!A3</f>
        <v>Hiraoka Y., Yoda M., Fujinami Y., Imoto J. 2026.Stock assessment and evaluation of the Tsushima Warm Current stock of round herring (fiscal year 2025). Marine fisheries stock assessment and evaluation for Japanese waters. Japan Fisheries Agency and Japan Fisheries Research and Education Agency, Tokyo, 56 pp,</v>
      </c>
    </row>
    <row r="3" spans="1:6" ht="14.25" thickBot="1">
      <c r="A3" s="134" t="s">
        <v>179</v>
      </c>
    </row>
    <row r="4" spans="1:6" ht="27" thickBot="1">
      <c r="A4" s="135" t="s">
        <v>180</v>
      </c>
      <c r="B4" s="47" t="s">
        <v>44</v>
      </c>
      <c r="C4" s="47" t="s">
        <v>45</v>
      </c>
      <c r="D4" s="47" t="s">
        <v>46</v>
      </c>
      <c r="E4" s="47" t="s">
        <v>47</v>
      </c>
      <c r="F4" s="47" t="s">
        <v>181</v>
      </c>
    </row>
    <row r="5" spans="1:6" ht="18" thickBot="1">
      <c r="A5" s="46" t="s">
        <v>182</v>
      </c>
      <c r="B5" s="48">
        <v>2157</v>
      </c>
      <c r="C5" s="48">
        <v>2146</v>
      </c>
      <c r="D5" s="48">
        <v>3264</v>
      </c>
      <c r="E5" s="49"/>
      <c r="F5" s="136"/>
    </row>
    <row r="6" spans="1:6" ht="18" thickBot="1">
      <c r="A6" s="46" t="s">
        <v>183</v>
      </c>
      <c r="B6" s="48">
        <v>2261</v>
      </c>
      <c r="C6" s="48">
        <v>2473</v>
      </c>
      <c r="D6" s="48">
        <v>2720</v>
      </c>
      <c r="E6" s="48">
        <v>4813</v>
      </c>
      <c r="F6" s="49"/>
    </row>
    <row r="7" spans="1:6" ht="14.25" thickBot="1">
      <c r="A7" s="46" t="s">
        <v>184</v>
      </c>
      <c r="B7" s="48">
        <v>2322</v>
      </c>
      <c r="C7" s="48">
        <v>2663</v>
      </c>
      <c r="D7" s="48">
        <v>3113</v>
      </c>
      <c r="E7" s="48">
        <v>4312</v>
      </c>
      <c r="F7" s="48">
        <v>4525</v>
      </c>
    </row>
    <row r="8" spans="1:6" ht="14.25">
      <c r="A8" s="137"/>
    </row>
    <row r="9" spans="1:6" ht="14.25" thickBot="1">
      <c r="A9" s="134" t="s">
        <v>185</v>
      </c>
    </row>
    <row r="10" spans="1:6" ht="27" thickBot="1">
      <c r="A10" s="138" t="s">
        <v>180</v>
      </c>
      <c r="B10" s="47" t="s">
        <v>44</v>
      </c>
      <c r="C10" s="47" t="s">
        <v>45</v>
      </c>
      <c r="D10" s="47" t="s">
        <v>46</v>
      </c>
      <c r="E10" s="47" t="s">
        <v>47</v>
      </c>
      <c r="F10" s="47" t="s">
        <v>181</v>
      </c>
    </row>
    <row r="11" spans="1:6" ht="18" thickBot="1">
      <c r="A11" s="46" t="s">
        <v>182</v>
      </c>
      <c r="B11" s="50">
        <v>30</v>
      </c>
      <c r="C11" s="50">
        <v>59</v>
      </c>
      <c r="D11" s="50">
        <v>72</v>
      </c>
      <c r="E11" s="49"/>
      <c r="F11" s="136"/>
    </row>
    <row r="12" spans="1:6" ht="18" thickBot="1">
      <c r="A12" s="46" t="s">
        <v>183</v>
      </c>
      <c r="B12" s="50">
        <v>31</v>
      </c>
      <c r="C12" s="50">
        <v>63</v>
      </c>
      <c r="D12" s="50">
        <v>87</v>
      </c>
      <c r="E12" s="50">
        <v>74</v>
      </c>
      <c r="F12" s="49"/>
    </row>
    <row r="13" spans="1:6" ht="14.25" thickBot="1">
      <c r="A13" s="46" t="s">
        <v>184</v>
      </c>
      <c r="B13" s="50">
        <v>31</v>
      </c>
      <c r="C13" s="50">
        <v>66</v>
      </c>
      <c r="D13" s="50">
        <v>96</v>
      </c>
      <c r="E13" s="50">
        <v>94</v>
      </c>
      <c r="F13" s="50">
        <v>66</v>
      </c>
    </row>
    <row r="14" spans="1:6" ht="14.25">
      <c r="A14" s="137"/>
    </row>
    <row r="15" spans="1:6" ht="14.25" thickBot="1">
      <c r="A15" s="134" t="s">
        <v>186</v>
      </c>
    </row>
    <row r="16" spans="1:6" ht="27" thickBot="1">
      <c r="A16" s="135" t="s">
        <v>180</v>
      </c>
      <c r="B16" s="47" t="s">
        <v>44</v>
      </c>
      <c r="C16" s="47" t="s">
        <v>45</v>
      </c>
      <c r="D16" s="47" t="s">
        <v>46</v>
      </c>
      <c r="E16" s="47" t="s">
        <v>47</v>
      </c>
      <c r="F16" s="47" t="s">
        <v>181</v>
      </c>
    </row>
    <row r="17" spans="1:6" ht="18" thickBot="1">
      <c r="A17" s="46" t="s">
        <v>182</v>
      </c>
      <c r="B17" s="50">
        <v>59</v>
      </c>
      <c r="C17" s="50">
        <v>88</v>
      </c>
      <c r="D17" s="50">
        <v>91</v>
      </c>
      <c r="E17" s="49"/>
      <c r="F17" s="136"/>
    </row>
    <row r="18" spans="1:6" ht="18" thickBot="1">
      <c r="A18" s="46" t="s">
        <v>183</v>
      </c>
      <c r="B18" s="50">
        <v>62</v>
      </c>
      <c r="C18" s="50">
        <v>96</v>
      </c>
      <c r="D18" s="50">
        <v>103</v>
      </c>
      <c r="E18" s="50">
        <v>116</v>
      </c>
      <c r="F18" s="49"/>
    </row>
    <row r="19" spans="1:6" ht="14.25" thickBot="1">
      <c r="A19" s="46" t="s">
        <v>184</v>
      </c>
      <c r="B19" s="50">
        <v>63</v>
      </c>
      <c r="C19" s="50">
        <v>101</v>
      </c>
      <c r="D19" s="50">
        <v>115</v>
      </c>
      <c r="E19" s="50">
        <v>132</v>
      </c>
      <c r="F19" s="50">
        <v>95</v>
      </c>
    </row>
    <row r="20" spans="1:6">
      <c r="A20" s="139"/>
    </row>
    <row r="21" spans="1:6" ht="14.25" thickBot="1">
      <c r="A21" s="134" t="s">
        <v>187</v>
      </c>
    </row>
    <row r="22" spans="1:6" ht="27" thickBot="1">
      <c r="A22" s="135" t="s">
        <v>180</v>
      </c>
      <c r="B22" s="47" t="s">
        <v>44</v>
      </c>
      <c r="C22" s="47" t="s">
        <v>45</v>
      </c>
      <c r="D22" s="47" t="s">
        <v>46</v>
      </c>
      <c r="E22" s="47" t="s">
        <v>47</v>
      </c>
      <c r="F22" s="47" t="s">
        <v>181</v>
      </c>
    </row>
    <row r="23" spans="1:6" ht="18" thickBot="1">
      <c r="A23" s="46" t="s">
        <v>182</v>
      </c>
      <c r="B23" s="50">
        <v>0.9</v>
      </c>
      <c r="C23" s="50">
        <v>0.92</v>
      </c>
      <c r="D23" s="50">
        <v>1.1399999999999999</v>
      </c>
      <c r="E23" s="49"/>
      <c r="F23" s="136"/>
    </row>
    <row r="24" spans="1:6" ht="18" thickBot="1">
      <c r="A24" s="46" t="s">
        <v>183</v>
      </c>
      <c r="B24" s="50">
        <v>0.86</v>
      </c>
      <c r="C24" s="50">
        <v>0.8</v>
      </c>
      <c r="D24" s="50">
        <v>1.18</v>
      </c>
      <c r="E24" s="50">
        <v>1.99</v>
      </c>
      <c r="F24" s="49"/>
    </row>
    <row r="25" spans="1:6" ht="14.25" thickBot="1">
      <c r="A25" s="46" t="s">
        <v>184</v>
      </c>
      <c r="B25" s="50">
        <v>0.83</v>
      </c>
      <c r="C25" s="50">
        <v>0.74</v>
      </c>
      <c r="D25" s="50">
        <v>0.99</v>
      </c>
      <c r="E25" s="50">
        <v>1.88</v>
      </c>
      <c r="F25" s="50">
        <v>1.75</v>
      </c>
    </row>
    <row r="26" spans="1:6">
      <c r="A26"/>
    </row>
    <row r="27" spans="1:6">
      <c r="A27" s="78"/>
    </row>
  </sheetData>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54"/>
  <sheetViews>
    <sheetView zoomScale="115" zoomScaleNormal="115" workbookViewId="0">
      <selection activeCell="J8" sqref="J8"/>
    </sheetView>
  </sheetViews>
  <sheetFormatPr defaultRowHeight="13.5"/>
  <cols>
    <col min="1" max="1" width="9" customWidth="1"/>
    <col min="2" max="7" width="6.5" customWidth="1"/>
    <col min="8" max="12" width="4.875" customWidth="1"/>
    <col min="13" max="13" width="8.5" customWidth="1"/>
    <col min="14" max="16" width="6.875" customWidth="1"/>
    <col min="17" max="22" width="7.125" customWidth="1"/>
  </cols>
  <sheetData>
    <row r="1" spans="1:22">
      <c r="A1" s="51" t="str">
        <f>Citation!A3</f>
        <v>Hiraoka Y., Yoda M., Fujinami Y., Imoto J. 2026.Stock assessment and evaluation of the Tsushima Warm Current stock of round herring (fiscal year 2025). Marine fisheries stock assessment and evaluation for Japanese waters. Japan Fisheries Agency and Japan Fisheries Research and Education Agency, Tokyo, 56 pp,</v>
      </c>
    </row>
    <row r="3" spans="1:22">
      <c r="A3" s="248" t="s">
        <v>188</v>
      </c>
      <c r="B3" s="249"/>
      <c r="C3" s="249"/>
      <c r="D3" s="249"/>
      <c r="E3" s="249"/>
      <c r="F3" s="249"/>
      <c r="G3" s="249"/>
      <c r="H3" s="249"/>
      <c r="I3" s="249"/>
      <c r="J3" s="249"/>
    </row>
    <row r="4" spans="1:22" ht="14.25" customHeight="1">
      <c r="A4" s="140" t="s">
        <v>8</v>
      </c>
      <c r="B4" s="246" t="s">
        <v>6</v>
      </c>
      <c r="C4" s="246"/>
      <c r="D4" s="246"/>
      <c r="E4" s="246" t="s">
        <v>7</v>
      </c>
      <c r="F4" s="246"/>
      <c r="G4" s="246"/>
      <c r="H4" s="247" t="s">
        <v>15</v>
      </c>
      <c r="I4" s="247"/>
      <c r="J4" s="247"/>
      <c r="K4" s="146"/>
      <c r="L4" s="148"/>
      <c r="M4" s="143" t="s">
        <v>8</v>
      </c>
      <c r="N4" s="247" t="s">
        <v>48</v>
      </c>
      <c r="O4" s="247"/>
      <c r="P4" s="247"/>
      <c r="Q4" s="246" t="s">
        <v>10</v>
      </c>
      <c r="R4" s="246"/>
      <c r="S4" s="246"/>
      <c r="T4" s="246" t="s">
        <v>11</v>
      </c>
      <c r="U4" s="246"/>
      <c r="V4" s="246"/>
    </row>
    <row r="5" spans="1:22" ht="16.5">
      <c r="A5" s="141" t="s">
        <v>9</v>
      </c>
      <c r="B5" s="52" t="s">
        <v>16</v>
      </c>
      <c r="C5" s="52" t="s">
        <v>17</v>
      </c>
      <c r="D5" s="52" t="s">
        <v>18</v>
      </c>
      <c r="E5" s="52" t="s">
        <v>16</v>
      </c>
      <c r="F5" s="52" t="s">
        <v>17</v>
      </c>
      <c r="G5" s="52" t="s">
        <v>18</v>
      </c>
      <c r="H5" s="142" t="s">
        <v>16</v>
      </c>
      <c r="I5" s="142" t="s">
        <v>17</v>
      </c>
      <c r="J5" s="142" t="s">
        <v>18</v>
      </c>
      <c r="K5" s="147"/>
      <c r="L5" s="149"/>
      <c r="M5" s="143" t="s">
        <v>9</v>
      </c>
      <c r="N5" s="144" t="s">
        <v>16</v>
      </c>
      <c r="O5" s="144" t="s">
        <v>17</v>
      </c>
      <c r="P5" s="144" t="s">
        <v>18</v>
      </c>
      <c r="Q5" s="145" t="s">
        <v>16</v>
      </c>
      <c r="R5" s="145" t="s">
        <v>17</v>
      </c>
      <c r="S5" s="145" t="s">
        <v>18</v>
      </c>
      <c r="T5" s="145" t="s">
        <v>16</v>
      </c>
      <c r="U5" s="145" t="s">
        <v>17</v>
      </c>
      <c r="V5" s="145" t="s">
        <v>18</v>
      </c>
    </row>
    <row r="6" spans="1:22">
      <c r="A6" s="52">
        <v>1976</v>
      </c>
      <c r="B6" s="155">
        <v>33754.175467912646</v>
      </c>
      <c r="C6" s="155">
        <v>21925.277926687781</v>
      </c>
      <c r="D6" s="155">
        <v>9295.5767781142731</v>
      </c>
      <c r="E6" s="155">
        <v>5441.5042836635921</v>
      </c>
      <c r="F6" s="155">
        <v>17770.825410227444</v>
      </c>
      <c r="G6" s="155">
        <v>11705.670306108965</v>
      </c>
      <c r="H6" s="156">
        <v>16.120981206714376</v>
      </c>
      <c r="I6" s="156">
        <v>81.051768053514735</v>
      </c>
      <c r="J6" s="156">
        <v>125.92731559884561</v>
      </c>
      <c r="K6" s="157"/>
      <c r="L6" s="158"/>
      <c r="M6" s="52">
        <v>1976</v>
      </c>
      <c r="N6" s="159">
        <v>0.18192382398401732</v>
      </c>
      <c r="O6" s="159">
        <v>0.59244308375082466</v>
      </c>
      <c r="P6" s="159">
        <v>0.59244308375082466</v>
      </c>
      <c r="Q6" s="160">
        <v>287969.51874640619</v>
      </c>
      <c r="R6" s="160">
        <v>69601.090342810669</v>
      </c>
      <c r="S6" s="160">
        <v>29508.509825298395</v>
      </c>
      <c r="T6" s="160">
        <v>46423.511998173977</v>
      </c>
      <c r="U6" s="160">
        <v>56412.91430737215</v>
      </c>
      <c r="V6" s="160">
        <v>37159.274296219875</v>
      </c>
    </row>
    <row r="7" spans="1:22">
      <c r="A7" s="52">
        <v>1977</v>
      </c>
      <c r="B7" s="155">
        <v>49637.738037467949</v>
      </c>
      <c r="C7" s="155">
        <v>31778.701966168381</v>
      </c>
      <c r="D7" s="155">
        <v>5094.7095203443041</v>
      </c>
      <c r="E7" s="155">
        <v>5631.7311841090377</v>
      </c>
      <c r="F7" s="155">
        <v>22556.647368607431</v>
      </c>
      <c r="G7" s="155">
        <v>6426.6214472835309</v>
      </c>
      <c r="H7" s="156">
        <v>11.345664421408665</v>
      </c>
      <c r="I7" s="156">
        <v>70.980392442149622</v>
      </c>
      <c r="J7" s="156">
        <v>126.14303959078741</v>
      </c>
      <c r="K7" s="157"/>
      <c r="L7" s="158"/>
      <c r="M7" s="52">
        <v>1977</v>
      </c>
      <c r="N7" s="159">
        <v>0.3116812068521721</v>
      </c>
      <c r="O7" s="159">
        <v>0.47525700322769132</v>
      </c>
      <c r="P7" s="159">
        <v>0.47525700322769132</v>
      </c>
      <c r="Q7" s="160">
        <v>263044.16293375532</v>
      </c>
      <c r="R7" s="160">
        <v>119215.2655188365</v>
      </c>
      <c r="S7" s="160">
        <v>19112.396373388492</v>
      </c>
      <c r="T7" s="160">
        <v>29844.108006567316</v>
      </c>
      <c r="U7" s="160">
        <v>84619.463316220834</v>
      </c>
      <c r="V7" s="160">
        <v>24108.957724031661</v>
      </c>
    </row>
    <row r="8" spans="1:22">
      <c r="A8" s="52">
        <v>1978</v>
      </c>
      <c r="B8" s="155">
        <v>34113.037327297294</v>
      </c>
      <c r="C8" s="155">
        <v>28098.429431728022</v>
      </c>
      <c r="D8" s="155">
        <v>10812.974559344797</v>
      </c>
      <c r="E8" s="155">
        <v>4817.5840272449041</v>
      </c>
      <c r="F8" s="155">
        <v>23872.134960851581</v>
      </c>
      <c r="G8" s="155">
        <v>13047.281011903518</v>
      </c>
      <c r="H8" s="156">
        <v>14.122413026499601</v>
      </c>
      <c r="I8" s="156">
        <v>84.958965478318802</v>
      </c>
      <c r="J8" s="156">
        <v>120.66319901426003</v>
      </c>
      <c r="K8" s="157"/>
      <c r="L8" s="158"/>
      <c r="M8" s="52">
        <v>1978</v>
      </c>
      <c r="N8" s="159">
        <v>0.35199610219557542</v>
      </c>
      <c r="O8" s="159">
        <v>0.53938360109875516</v>
      </c>
      <c r="P8" s="159">
        <v>0.53938360109875516</v>
      </c>
      <c r="Q8" s="160">
        <v>163147.65227952067</v>
      </c>
      <c r="R8" s="160">
        <v>95644.742765434712</v>
      </c>
      <c r="S8" s="160">
        <v>36806.476061965448</v>
      </c>
      <c r="T8" s="160">
        <v>23040.385297951299</v>
      </c>
      <c r="U8" s="160">
        <v>81258.783987912495</v>
      </c>
      <c r="V8" s="160">
        <v>44411.871460785347</v>
      </c>
    </row>
    <row r="9" spans="1:22">
      <c r="A9" s="52">
        <v>1979</v>
      </c>
      <c r="B9" s="155">
        <v>67229.699191296502</v>
      </c>
      <c r="C9" s="155">
        <v>21595.936108758364</v>
      </c>
      <c r="D9" s="155">
        <v>10497.139097329742</v>
      </c>
      <c r="E9" s="155">
        <v>8225.0713147959432</v>
      </c>
      <c r="F9" s="155">
        <v>15796.461594494906</v>
      </c>
      <c r="G9" s="155">
        <v>14063.467090709153</v>
      </c>
      <c r="H9" s="156">
        <v>12.23428248785137</v>
      </c>
      <c r="I9" s="156">
        <v>73.145528468611062</v>
      </c>
      <c r="J9" s="156">
        <v>133.97428537730448</v>
      </c>
      <c r="K9" s="157"/>
      <c r="L9" s="158"/>
      <c r="M9" s="52">
        <v>1979</v>
      </c>
      <c r="N9" s="159">
        <v>0.88421010560596414</v>
      </c>
      <c r="O9" s="159">
        <v>0.77189042813671804</v>
      </c>
      <c r="P9" s="159">
        <v>0.77189042813671804</v>
      </c>
      <c r="Q9" s="160">
        <v>162538.39038574538</v>
      </c>
      <c r="R9" s="160">
        <v>56977.675361404719</v>
      </c>
      <c r="S9" s="160">
        <v>27695.145081884122</v>
      </c>
      <c r="T9" s="160">
        <v>19885.405830998741</v>
      </c>
      <c r="U9" s="160">
        <v>41676.621752229083</v>
      </c>
      <c r="V9" s="160">
        <v>37104.37270766194</v>
      </c>
    </row>
    <row r="10" spans="1:22">
      <c r="A10" s="52">
        <v>1980</v>
      </c>
      <c r="B10" s="155">
        <v>37216.615511162636</v>
      </c>
      <c r="C10" s="155">
        <v>17118.86920053947</v>
      </c>
      <c r="D10" s="155">
        <v>6714.3451384646442</v>
      </c>
      <c r="E10" s="155">
        <v>4355.706163740997</v>
      </c>
      <c r="F10" s="155">
        <v>14949.754535130773</v>
      </c>
      <c r="G10" s="155">
        <v>8686.5393011282322</v>
      </c>
      <c r="H10" s="156">
        <v>11.703660055908523</v>
      </c>
      <c r="I10" s="156">
        <v>87.329100771794316</v>
      </c>
      <c r="J10" s="156">
        <v>129.37284458860222</v>
      </c>
      <c r="K10" s="157"/>
      <c r="L10" s="158"/>
      <c r="M10" s="52">
        <v>1980</v>
      </c>
      <c r="N10" s="159">
        <v>0.53536870679533155</v>
      </c>
      <c r="O10" s="159">
        <v>1.3044504376231132</v>
      </c>
      <c r="P10" s="159">
        <v>1.3044504376231132</v>
      </c>
      <c r="Q10" s="160">
        <v>127399.16339543702</v>
      </c>
      <c r="R10" s="160">
        <v>33338.20767199363</v>
      </c>
      <c r="S10" s="160">
        <v>13075.877266503156</v>
      </c>
      <c r="T10" s="160">
        <v>14910.364997873396</v>
      </c>
      <c r="U10" s="160">
        <v>29113.956973385382</v>
      </c>
      <c r="V10" s="160">
        <v>16916.634374589496</v>
      </c>
    </row>
    <row r="11" spans="1:22">
      <c r="A11" s="52">
        <v>1981</v>
      </c>
      <c r="B11" s="155">
        <v>34540.966811475366</v>
      </c>
      <c r="C11" s="155">
        <v>18932.64678661263</v>
      </c>
      <c r="D11" s="155">
        <v>2296.0378987167205</v>
      </c>
      <c r="E11" s="155">
        <v>5884.1402757348333</v>
      </c>
      <c r="F11" s="155">
        <v>16320.191975132311</v>
      </c>
      <c r="G11" s="155">
        <v>3027.6677491328555</v>
      </c>
      <c r="H11" s="156">
        <v>17.035250657141351</v>
      </c>
      <c r="I11" s="156">
        <v>86.201322821235962</v>
      </c>
      <c r="J11" s="156">
        <v>131.86488562863229</v>
      </c>
      <c r="K11" s="157"/>
      <c r="L11" s="158"/>
      <c r="M11" s="52">
        <v>1981</v>
      </c>
      <c r="N11" s="159">
        <v>0.52860361488136898</v>
      </c>
      <c r="O11" s="159">
        <v>1.2923429955807433</v>
      </c>
      <c r="P11" s="159">
        <v>1.2923429955807433</v>
      </c>
      <c r="Q11" s="160">
        <v>119384.42220271792</v>
      </c>
      <c r="R11" s="160">
        <v>37038.446567137471</v>
      </c>
      <c r="S11" s="160">
        <v>4491.8007495853808</v>
      </c>
      <c r="T11" s="160">
        <v>20337.435567812907</v>
      </c>
      <c r="U11" s="160">
        <v>31927.630893309157</v>
      </c>
      <c r="V11" s="160">
        <v>5923.1079211068109</v>
      </c>
    </row>
    <row r="12" spans="1:22">
      <c r="A12" s="52">
        <v>1982</v>
      </c>
      <c r="B12" s="155">
        <v>39356.422413544817</v>
      </c>
      <c r="C12" s="155">
        <v>20504.842978866131</v>
      </c>
      <c r="D12" s="155">
        <v>2963.9696411338055</v>
      </c>
      <c r="E12" s="155">
        <v>7178.5832239827168</v>
      </c>
      <c r="F12" s="155">
        <v>14293.539536499537</v>
      </c>
      <c r="G12" s="155">
        <v>4132.8772395177475</v>
      </c>
      <c r="H12" s="156">
        <v>18.239928285534795</v>
      </c>
      <c r="I12" s="156">
        <v>69.708115059605959</v>
      </c>
      <c r="J12" s="156">
        <v>139.43723249259736</v>
      </c>
      <c r="K12" s="157"/>
      <c r="L12" s="158"/>
      <c r="M12" s="52">
        <v>1982</v>
      </c>
      <c r="N12" s="159">
        <v>0.52474925527949023</v>
      </c>
      <c r="O12" s="159">
        <v>1.7879559032160843</v>
      </c>
      <c r="P12" s="159">
        <v>1.7879559032160843</v>
      </c>
      <c r="Q12" s="160">
        <v>136786.5042250063</v>
      </c>
      <c r="R12" s="160">
        <v>34943.941648082517</v>
      </c>
      <c r="S12" s="160">
        <v>5051.1375431266588</v>
      </c>
      <c r="T12" s="160">
        <v>24949.76027493117</v>
      </c>
      <c r="U12" s="160">
        <v>24358.763050406928</v>
      </c>
      <c r="V12" s="160">
        <v>7043.1663995303888</v>
      </c>
    </row>
    <row r="13" spans="1:22">
      <c r="A13" s="52">
        <v>1983</v>
      </c>
      <c r="B13" s="155">
        <v>83714.816325488136</v>
      </c>
      <c r="C13" s="155">
        <v>22932.306729273299</v>
      </c>
      <c r="D13" s="155">
        <v>1656.4285452971208</v>
      </c>
      <c r="E13" s="155">
        <v>12353.858408863149</v>
      </c>
      <c r="F13" s="155">
        <v>14033.98638196938</v>
      </c>
      <c r="G13" s="155">
        <v>2170.155209167473</v>
      </c>
      <c r="H13" s="156">
        <v>14.757075212147177</v>
      </c>
      <c r="I13" s="156">
        <v>61.197447547022684</v>
      </c>
      <c r="J13" s="156">
        <v>131.01411560003046</v>
      </c>
      <c r="K13" s="157"/>
      <c r="L13" s="158"/>
      <c r="M13" s="52">
        <v>1983</v>
      </c>
      <c r="N13" s="159">
        <v>1.16882347688842</v>
      </c>
      <c r="O13" s="159">
        <v>1.6590091464266465</v>
      </c>
      <c r="P13" s="159">
        <v>1.6590091464266465</v>
      </c>
      <c r="Q13" s="160">
        <v>172352.45596672854</v>
      </c>
      <c r="R13" s="160">
        <v>40192.165626376023</v>
      </c>
      <c r="S13" s="160">
        <v>2903.1292502229967</v>
      </c>
      <c r="T13" s="160">
        <v>25434.181556992975</v>
      </c>
      <c r="U13" s="160">
        <v>24596.579477213949</v>
      </c>
      <c r="V13" s="160">
        <v>3803.5091119054546</v>
      </c>
    </row>
    <row r="14" spans="1:22">
      <c r="A14" s="52">
        <v>1984</v>
      </c>
      <c r="B14" s="155">
        <v>158879.49938826184</v>
      </c>
      <c r="C14" s="155">
        <v>16959.780299609625</v>
      </c>
      <c r="D14" s="155">
        <v>2422.4745418438374</v>
      </c>
      <c r="E14" s="155">
        <v>10314.65850505494</v>
      </c>
      <c r="F14" s="155">
        <v>14342.583612764734</v>
      </c>
      <c r="G14" s="155">
        <v>2726.7578821803249</v>
      </c>
      <c r="H14" s="156">
        <v>6.4921267657374022</v>
      </c>
      <c r="I14" s="156">
        <v>84.568215857695208</v>
      </c>
      <c r="J14" s="156">
        <v>112.56084780585087</v>
      </c>
      <c r="K14" s="157"/>
      <c r="L14" s="158"/>
      <c r="M14" s="52">
        <v>1984</v>
      </c>
      <c r="N14" s="159">
        <v>1.4194109214138935</v>
      </c>
      <c r="O14" s="159">
        <v>2.3533731162265519</v>
      </c>
      <c r="P14" s="159">
        <v>2.3533731162265519</v>
      </c>
      <c r="Q14" s="160">
        <v>297385.2919333257</v>
      </c>
      <c r="R14" s="160">
        <v>26594.862707872217</v>
      </c>
      <c r="S14" s="160">
        <v>3798.7153557133888</v>
      </c>
      <c r="T14" s="160">
        <v>19306.63013496975</v>
      </c>
      <c r="U14" s="160">
        <v>22490.800901851064</v>
      </c>
      <c r="V14" s="160">
        <v>4275.8662101220343</v>
      </c>
    </row>
    <row r="15" spans="1:22">
      <c r="A15" s="52">
        <v>1985</v>
      </c>
      <c r="B15" s="155">
        <v>58123.330069186864</v>
      </c>
      <c r="C15" s="155">
        <v>23448.329757054013</v>
      </c>
      <c r="D15" s="155">
        <v>824.09172409672021</v>
      </c>
      <c r="E15" s="155">
        <v>7886.9381236018307</v>
      </c>
      <c r="F15" s="155">
        <v>14260.18365307382</v>
      </c>
      <c r="G15" s="155">
        <v>966.87822332434826</v>
      </c>
      <c r="H15" s="156">
        <v>13.56931565038281</v>
      </c>
      <c r="I15" s="156">
        <v>60.815349326891386</v>
      </c>
      <c r="J15" s="156">
        <v>117.32652993016464</v>
      </c>
      <c r="K15" s="157"/>
      <c r="L15" s="158"/>
      <c r="M15" s="52">
        <v>1985</v>
      </c>
      <c r="N15" s="159">
        <v>0.57989440095130529</v>
      </c>
      <c r="O15" s="159">
        <v>2.6828368117906165</v>
      </c>
      <c r="P15" s="159">
        <v>2.6828368117906165</v>
      </c>
      <c r="Q15" s="160">
        <v>187438.55530284607</v>
      </c>
      <c r="R15" s="160">
        <v>35716.674618427824</v>
      </c>
      <c r="S15" s="160">
        <v>1255.2627956985768</v>
      </c>
      <c r="T15" s="160">
        <v>25434.129219560531</v>
      </c>
      <c r="U15" s="160">
        <v>21721.220437146036</v>
      </c>
      <c r="V15" s="160">
        <v>1472.7562796975121</v>
      </c>
    </row>
    <row r="16" spans="1:22">
      <c r="A16" s="52">
        <v>1986</v>
      </c>
      <c r="B16" s="155">
        <v>92433.073457562423</v>
      </c>
      <c r="C16" s="155">
        <v>35483.003514166958</v>
      </c>
      <c r="D16" s="155">
        <v>825.53630760938211</v>
      </c>
      <c r="E16" s="155">
        <v>11470.805877823052</v>
      </c>
      <c r="F16" s="155">
        <v>27153.455863956839</v>
      </c>
      <c r="G16" s="155">
        <v>1027.7382582201076</v>
      </c>
      <c r="H16" s="156">
        <v>12.40985012046526</v>
      </c>
      <c r="I16" s="156">
        <v>76.525246384837573</v>
      </c>
      <c r="J16" s="156">
        <v>124.49340492319098</v>
      </c>
      <c r="K16" s="157"/>
      <c r="L16" s="158"/>
      <c r="M16" s="52">
        <v>1986</v>
      </c>
      <c r="N16" s="159">
        <v>1.0006592410962283</v>
      </c>
      <c r="O16" s="159">
        <v>3.3839143722667857</v>
      </c>
      <c r="P16" s="159">
        <v>3.3839143722667857</v>
      </c>
      <c r="Q16" s="160">
        <v>207426.39105828549</v>
      </c>
      <c r="R16" s="160">
        <v>52120.413492741187</v>
      </c>
      <c r="S16" s="160">
        <v>1212.617012218052</v>
      </c>
      <c r="T16" s="160">
        <v>25741.304240623384</v>
      </c>
      <c r="U16" s="160">
        <v>39885.27484211632</v>
      </c>
      <c r="V16" s="160">
        <v>1509.6282071881196</v>
      </c>
    </row>
    <row r="17" spans="1:22">
      <c r="A17" s="52">
        <v>1987</v>
      </c>
      <c r="B17" s="155">
        <v>153412.90531796441</v>
      </c>
      <c r="C17" s="155">
        <v>24884.336679603661</v>
      </c>
      <c r="D17" s="155">
        <v>576.81342184151276</v>
      </c>
      <c r="E17" s="155">
        <v>12714.528863090392</v>
      </c>
      <c r="F17" s="155">
        <v>14779.420802442646</v>
      </c>
      <c r="G17" s="155">
        <v>691.05033446696109</v>
      </c>
      <c r="H17" s="156">
        <v>8.2877831149460288</v>
      </c>
      <c r="I17" s="156">
        <v>59.392464395309901</v>
      </c>
      <c r="J17" s="156">
        <v>119.80482913534499</v>
      </c>
      <c r="K17" s="157"/>
      <c r="L17" s="158"/>
      <c r="M17" s="52">
        <v>1987</v>
      </c>
      <c r="N17" s="159">
        <v>0.9025865556471202</v>
      </c>
      <c r="O17" s="159">
        <v>2.6957297814572692</v>
      </c>
      <c r="P17" s="159">
        <v>2.6957297814572692</v>
      </c>
      <c r="Q17" s="160">
        <v>366207.5377600349</v>
      </c>
      <c r="R17" s="160">
        <v>37868.411456395232</v>
      </c>
      <c r="S17" s="160">
        <v>877.78140414605468</v>
      </c>
      <c r="T17" s="160">
        <v>30350.486480135773</v>
      </c>
      <c r="U17" s="160">
        <v>22490.982791308994</v>
      </c>
      <c r="V17" s="160">
        <v>1051.6245114190128</v>
      </c>
    </row>
    <row r="18" spans="1:22">
      <c r="A18" s="52">
        <v>1988</v>
      </c>
      <c r="B18" s="155">
        <v>135082.96597737347</v>
      </c>
      <c r="C18" s="155">
        <v>42012.020613737273</v>
      </c>
      <c r="D18" s="155">
        <v>723.05472697812763</v>
      </c>
      <c r="E18" s="155">
        <v>19940.87231432712</v>
      </c>
      <c r="F18" s="155">
        <v>26208.734267979726</v>
      </c>
      <c r="G18" s="155">
        <v>928.39341769315524</v>
      </c>
      <c r="H18" s="156">
        <v>14.761944387323592</v>
      </c>
      <c r="I18" s="156">
        <v>62.383893669255883</v>
      </c>
      <c r="J18" s="156">
        <v>128.3987757846771</v>
      </c>
      <c r="K18" s="157"/>
      <c r="L18" s="158"/>
      <c r="M18" s="52">
        <v>1988</v>
      </c>
      <c r="N18" s="159">
        <v>1.1137975799072988</v>
      </c>
      <c r="O18" s="159">
        <v>1.6525159539187775</v>
      </c>
      <c r="P18" s="159">
        <v>1.6525159539187775</v>
      </c>
      <c r="Q18" s="160">
        <v>285387.30453396938</v>
      </c>
      <c r="R18" s="160">
        <v>73745.03420255681</v>
      </c>
      <c r="S18" s="160">
        <v>1269.2009285049012</v>
      </c>
      <c r="T18" s="160">
        <v>42128.715183786378</v>
      </c>
      <c r="U18" s="160">
        <v>46005.023723279424</v>
      </c>
      <c r="V18" s="160">
        <v>1629.6384544480479</v>
      </c>
    </row>
    <row r="19" spans="1:22">
      <c r="A19" s="52">
        <v>1989</v>
      </c>
      <c r="B19" s="155">
        <v>102529.01437876042</v>
      </c>
      <c r="C19" s="155">
        <v>21833.380930350213</v>
      </c>
      <c r="D19" s="155">
        <v>3291.9763512651502</v>
      </c>
      <c r="E19" s="155">
        <v>16379.395027949167</v>
      </c>
      <c r="F19" s="155">
        <v>21634.862633195895</v>
      </c>
      <c r="G19" s="155">
        <v>4116.7423388549341</v>
      </c>
      <c r="H19" s="156">
        <v>15.975375484875695</v>
      </c>
      <c r="I19" s="156">
        <v>99.090757873058692</v>
      </c>
      <c r="J19" s="156">
        <v>125.05382480262398</v>
      </c>
      <c r="K19" s="157"/>
      <c r="L19" s="158"/>
      <c r="M19" s="52">
        <v>1989</v>
      </c>
      <c r="N19" s="159">
        <v>0.64142874393800731</v>
      </c>
      <c r="O19" s="159">
        <v>1.0963272128447088</v>
      </c>
      <c r="P19" s="159">
        <v>1.0963272128447088</v>
      </c>
      <c r="Q19" s="160">
        <v>307302.56617142149</v>
      </c>
      <c r="R19" s="160">
        <v>46527.784072079419</v>
      </c>
      <c r="S19" s="160">
        <v>7015.3296610668312</v>
      </c>
      <c r="T19" s="160">
        <v>49092.738820543178</v>
      </c>
      <c r="U19" s="160">
        <v>46104.733858563792</v>
      </c>
      <c r="V19" s="160">
        <v>8772.9380636770293</v>
      </c>
    </row>
    <row r="20" spans="1:22">
      <c r="A20" s="52">
        <v>1990</v>
      </c>
      <c r="B20" s="155">
        <v>73529.067761515107</v>
      </c>
      <c r="C20" s="155">
        <v>34559.932009117139</v>
      </c>
      <c r="D20" s="155">
        <v>3320.1611767907643</v>
      </c>
      <c r="E20" s="155">
        <v>16863.547160583104</v>
      </c>
      <c r="F20" s="155">
        <v>21904.314860549246</v>
      </c>
      <c r="G20" s="155">
        <v>3672.1379788676531</v>
      </c>
      <c r="H20" s="156">
        <v>22.93453143630013</v>
      </c>
      <c r="I20" s="156">
        <v>63.380665375067132</v>
      </c>
      <c r="J20" s="156">
        <v>110.60119624725888</v>
      </c>
      <c r="K20" s="157"/>
      <c r="L20" s="158"/>
      <c r="M20" s="52">
        <v>1990</v>
      </c>
      <c r="N20" s="159">
        <v>0.57658009064237514</v>
      </c>
      <c r="O20" s="159">
        <v>0.9425277081914577</v>
      </c>
      <c r="P20" s="159">
        <v>0.9425277081914577</v>
      </c>
      <c r="Q20" s="160">
        <v>238125.58237528545</v>
      </c>
      <c r="R20" s="160">
        <v>80350.962894803888</v>
      </c>
      <c r="S20" s="160">
        <v>7719.2902882651879</v>
      </c>
      <c r="T20" s="160">
        <v>54612.986547732602</v>
      </c>
      <c r="U20" s="160">
        <v>50926.974918000007</v>
      </c>
      <c r="V20" s="160">
        <v>8537.6274006197764</v>
      </c>
    </row>
    <row r="21" spans="1:22">
      <c r="A21" s="52">
        <v>1991</v>
      </c>
      <c r="B21" s="155">
        <v>122891.92114332033</v>
      </c>
      <c r="C21" s="155">
        <v>26498.107854942369</v>
      </c>
      <c r="D21" s="155">
        <v>6201.1303844971844</v>
      </c>
      <c r="E21" s="155">
        <v>11900.183549360379</v>
      </c>
      <c r="F21" s="155">
        <v>16475.335533687328</v>
      </c>
      <c r="G21" s="155">
        <v>6951.480916952295</v>
      </c>
      <c r="H21" s="156">
        <v>9.6834547288767823</v>
      </c>
      <c r="I21" s="156">
        <v>62.175516923237161</v>
      </c>
      <c r="J21" s="156">
        <v>112.1002218294101</v>
      </c>
      <c r="K21" s="157"/>
      <c r="L21" s="158"/>
      <c r="M21" s="52">
        <v>1991</v>
      </c>
      <c r="N21" s="159">
        <v>0.97236288534439463</v>
      </c>
      <c r="O21" s="159">
        <v>0.8347321706245614</v>
      </c>
      <c r="P21" s="159">
        <v>0.8347321706245614</v>
      </c>
      <c r="Q21" s="160">
        <v>280457.82304210699</v>
      </c>
      <c r="R21" s="160">
        <v>66434.606364677515</v>
      </c>
      <c r="S21" s="160">
        <v>15547.13485073509</v>
      </c>
      <c r="T21" s="160">
        <v>27158.006327875788</v>
      </c>
      <c r="U21" s="160">
        <v>41306.059923156063</v>
      </c>
      <c r="V21" s="160">
        <v>17428.372655791565</v>
      </c>
    </row>
    <row r="22" spans="1:22">
      <c r="A22" s="52">
        <v>1992</v>
      </c>
      <c r="B22" s="155">
        <v>241214.28386728498</v>
      </c>
      <c r="C22" s="155">
        <v>22900.564720801951</v>
      </c>
      <c r="D22" s="155">
        <v>6225.0846210933014</v>
      </c>
      <c r="E22" s="155">
        <v>24131.112257643206</v>
      </c>
      <c r="F22" s="155">
        <v>14282.445995923805</v>
      </c>
      <c r="G22" s="155">
        <v>6868.4417464329781</v>
      </c>
      <c r="H22" s="156">
        <v>10.004014634108501</v>
      </c>
      <c r="I22" s="156">
        <v>62.367221813312774</v>
      </c>
      <c r="J22" s="156">
        <v>110.33491373209132</v>
      </c>
      <c r="K22" s="157"/>
      <c r="L22" s="158"/>
      <c r="M22" s="52">
        <v>1992</v>
      </c>
      <c r="N22" s="159">
        <v>1.0716741425384029</v>
      </c>
      <c r="O22" s="159">
        <v>0.95969992882093957</v>
      </c>
      <c r="P22" s="159">
        <v>0.95969992882093957</v>
      </c>
      <c r="Q22" s="160">
        <v>520555.73783853976</v>
      </c>
      <c r="R22" s="160">
        <v>52670.760103692999</v>
      </c>
      <c r="S22" s="160">
        <v>14317.548178406316</v>
      </c>
      <c r="T22" s="160">
        <v>52076.472192059002</v>
      </c>
      <c r="U22" s="160">
        <v>32849.289784628061</v>
      </c>
      <c r="V22" s="160">
        <v>15797.254431195222</v>
      </c>
    </row>
    <row r="23" spans="1:22">
      <c r="A23" s="52">
        <v>1993</v>
      </c>
      <c r="B23" s="155">
        <v>79827.766037597175</v>
      </c>
      <c r="C23" s="155">
        <v>41792.153197677399</v>
      </c>
      <c r="D23" s="155">
        <v>4729.6268550801533</v>
      </c>
      <c r="E23" s="155">
        <v>10097.754362098771</v>
      </c>
      <c r="F23" s="155">
        <v>24425.966751411528</v>
      </c>
      <c r="G23" s="155">
        <v>5404.2788864896984</v>
      </c>
      <c r="H23" s="156">
        <v>12.649426212607459</v>
      </c>
      <c r="I23" s="156">
        <v>58.446298844370155</v>
      </c>
      <c r="J23" s="156">
        <v>114.2643817806661</v>
      </c>
      <c r="K23" s="157"/>
      <c r="L23" s="158"/>
      <c r="M23" s="52">
        <v>1993</v>
      </c>
      <c r="N23" s="159">
        <v>0.50443222828094814</v>
      </c>
      <c r="O23" s="159">
        <v>1.1085881997649167</v>
      </c>
      <c r="P23" s="159">
        <v>1.1085881997649167</v>
      </c>
      <c r="Q23" s="160">
        <v>285953.58729790489</v>
      </c>
      <c r="R23" s="160">
        <v>88519.496303608088</v>
      </c>
      <c r="S23" s="160">
        <v>10017.77020043515</v>
      </c>
      <c r="T23" s="160">
        <v>36171.488027552536</v>
      </c>
      <c r="U23" s="160">
        <v>51736.36934513798</v>
      </c>
      <c r="V23" s="160">
        <v>11446.743187735021</v>
      </c>
    </row>
    <row r="24" spans="1:22">
      <c r="A24" s="52">
        <v>1994</v>
      </c>
      <c r="B24" s="155">
        <v>147730.26800319547</v>
      </c>
      <c r="C24" s="155">
        <v>37515.530535482976</v>
      </c>
      <c r="D24" s="155">
        <v>6347.0639307200136</v>
      </c>
      <c r="E24" s="155">
        <v>15436.466046158199</v>
      </c>
      <c r="F24" s="155">
        <v>23845.106702134002</v>
      </c>
      <c r="G24" s="155">
        <v>6949.7952517077956</v>
      </c>
      <c r="H24" s="156">
        <v>10.44908823006014</v>
      </c>
      <c r="I24" s="156">
        <v>63.560627723445897</v>
      </c>
      <c r="J24" s="156">
        <v>109.49622262461453</v>
      </c>
      <c r="K24" s="157"/>
      <c r="L24" s="158"/>
      <c r="M24" s="52">
        <v>1994</v>
      </c>
      <c r="N24" s="159">
        <v>0.96753993682454242</v>
      </c>
      <c r="O24" s="159">
        <v>0.96986182265986121</v>
      </c>
      <c r="P24" s="159">
        <v>0.96986182265986121</v>
      </c>
      <c r="Q24" s="160">
        <v>338136.9266686847</v>
      </c>
      <c r="R24" s="160">
        <v>85746.673063026712</v>
      </c>
      <c r="S24" s="160">
        <v>14507.048361286666</v>
      </c>
      <c r="T24" s="160">
        <v>35332.225806024617</v>
      </c>
      <c r="U24" s="160">
        <v>54501.123650830668</v>
      </c>
      <c r="V24" s="160">
        <v>15884.669969934943</v>
      </c>
    </row>
    <row r="25" spans="1:22">
      <c r="A25" s="52">
        <v>1995</v>
      </c>
      <c r="B25" s="155">
        <v>48136.909740047195</v>
      </c>
      <c r="C25" s="155">
        <v>25912.423652322297</v>
      </c>
      <c r="D25" s="155">
        <v>6555.779393882106</v>
      </c>
      <c r="E25" s="155">
        <v>7769.7687031732348</v>
      </c>
      <c r="F25" s="155">
        <v>13424.581723073821</v>
      </c>
      <c r="G25" s="155">
        <v>7465.7215737529423</v>
      </c>
      <c r="H25" s="156">
        <v>16.14097943788283</v>
      </c>
      <c r="I25" s="156">
        <v>51.80751095766643</v>
      </c>
      <c r="J25" s="156">
        <v>113.88</v>
      </c>
      <c r="K25" s="157"/>
      <c r="L25" s="158"/>
      <c r="M25" s="52">
        <v>1995</v>
      </c>
      <c r="N25" s="159">
        <v>0.65029021956504374</v>
      </c>
      <c r="O25" s="159">
        <v>0.85864593242744947</v>
      </c>
      <c r="P25" s="159">
        <v>0.85864593242744947</v>
      </c>
      <c r="Q25" s="160">
        <v>142875.36248525948</v>
      </c>
      <c r="R25" s="160">
        <v>63810.068100056975</v>
      </c>
      <c r="S25" s="160">
        <v>16143.790144272234</v>
      </c>
      <c r="T25" s="160">
        <v>23061.482880546293</v>
      </c>
      <c r="U25" s="160">
        <v>33058.408023031428</v>
      </c>
      <c r="V25" s="160">
        <v>18384.548216297218</v>
      </c>
    </row>
    <row r="26" spans="1:22">
      <c r="A26" s="52">
        <v>1996</v>
      </c>
      <c r="B26" s="155">
        <v>38649.130368515791</v>
      </c>
      <c r="C26" s="155">
        <v>20200.000900618328</v>
      </c>
      <c r="D26" s="155">
        <v>7324.7956876987937</v>
      </c>
      <c r="E26" s="155">
        <v>4058.1586886941582</v>
      </c>
      <c r="F26" s="155">
        <v>12605.062382781747</v>
      </c>
      <c r="G26" s="155">
        <v>9592.6989285240943</v>
      </c>
      <c r="H26" s="156">
        <v>10.5</v>
      </c>
      <c r="I26" s="156">
        <v>62.401296142496221</v>
      </c>
      <c r="J26" s="156">
        <v>130.96199999999999</v>
      </c>
      <c r="K26" s="157"/>
      <c r="L26" s="158"/>
      <c r="M26" s="52">
        <v>1996</v>
      </c>
      <c r="N26" s="159">
        <v>0.43659743749767771</v>
      </c>
      <c r="O26" s="159">
        <v>1.487849375208852</v>
      </c>
      <c r="P26" s="159">
        <v>1.487849375208852</v>
      </c>
      <c r="Q26" s="160">
        <v>155032.82788522681</v>
      </c>
      <c r="R26" s="160">
        <v>37028.298314374348</v>
      </c>
      <c r="S26" s="160">
        <v>13426.965728880314</v>
      </c>
      <c r="T26" s="160">
        <v>16278.446927948815</v>
      </c>
      <c r="U26" s="160">
        <v>23106.138087679676</v>
      </c>
      <c r="V26" s="160">
        <v>17584.222857856235</v>
      </c>
    </row>
    <row r="27" spans="1:22">
      <c r="A27" s="52">
        <v>1997</v>
      </c>
      <c r="B27" s="155">
        <v>36339.137032856052</v>
      </c>
      <c r="C27" s="155">
        <v>29525.09480025958</v>
      </c>
      <c r="D27" s="155">
        <v>2464.6114974263323</v>
      </c>
      <c r="E27" s="155">
        <v>9404.7445763158521</v>
      </c>
      <c r="F27" s="155">
        <v>15857.817753996578</v>
      </c>
      <c r="G27" s="155">
        <v>3475.4376696875702</v>
      </c>
      <c r="H27" s="156">
        <v>25.880484084728117</v>
      </c>
      <c r="I27" s="156">
        <v>53.709625189271733</v>
      </c>
      <c r="J27" s="156">
        <v>141.01361100184724</v>
      </c>
      <c r="K27" s="157"/>
      <c r="L27" s="158"/>
      <c r="M27" s="52">
        <v>1997</v>
      </c>
      <c r="N27" s="159">
        <v>0.48238228736468414</v>
      </c>
      <c r="O27" s="159">
        <v>1.8461007620120646</v>
      </c>
      <c r="P27" s="159">
        <v>1.8461007620120646</v>
      </c>
      <c r="Q27" s="160">
        <v>134750.91698677503</v>
      </c>
      <c r="R27" s="160">
        <v>49751.442084347756</v>
      </c>
      <c r="S27" s="160">
        <v>4153.0087203495023</v>
      </c>
      <c r="T27" s="160">
        <v>34874.189624787512</v>
      </c>
      <c r="U27" s="160">
        <v>26721.313069760781</v>
      </c>
      <c r="V27" s="160">
        <v>5856.3075617864415</v>
      </c>
    </row>
    <row r="28" spans="1:22">
      <c r="A28" s="52">
        <v>1998</v>
      </c>
      <c r="B28" s="155">
        <v>19627.985535731572</v>
      </c>
      <c r="C28" s="155">
        <v>22564.919647494018</v>
      </c>
      <c r="D28" s="155">
        <v>2130.3567045641612</v>
      </c>
      <c r="E28" s="155">
        <v>5984.0933203161367</v>
      </c>
      <c r="F28" s="155">
        <v>13248.818892658124</v>
      </c>
      <c r="G28" s="155">
        <v>3107.4157870257391</v>
      </c>
      <c r="H28" s="156">
        <v>30.487557214786271</v>
      </c>
      <c r="I28" s="156">
        <v>58.71423031692246</v>
      </c>
      <c r="J28" s="156">
        <v>145.86363778273787</v>
      </c>
      <c r="K28" s="157"/>
      <c r="L28" s="158"/>
      <c r="M28" s="52">
        <v>1998</v>
      </c>
      <c r="N28" s="159">
        <v>0.49771866528072667</v>
      </c>
      <c r="O28" s="159">
        <v>1.4924923099719716</v>
      </c>
      <c r="P28" s="159">
        <v>1.4924923099719716</v>
      </c>
      <c r="Q28" s="160">
        <v>71039.453188014842</v>
      </c>
      <c r="R28" s="160">
        <v>41307.567990338794</v>
      </c>
      <c r="S28" s="160">
        <v>3899.8523279577084</v>
      </c>
      <c r="T28" s="160">
        <v>21658.193935767333</v>
      </c>
      <c r="U28" s="160">
        <v>24253.420608166856</v>
      </c>
      <c r="V28" s="160">
        <v>5688.4664737139028</v>
      </c>
    </row>
    <row r="29" spans="1:22">
      <c r="A29" s="52">
        <v>1999</v>
      </c>
      <c r="B29" s="155">
        <v>13710.944201869117</v>
      </c>
      <c r="C29" s="155">
        <v>11926.700593491911</v>
      </c>
      <c r="D29" s="155">
        <v>2564.6353773056558</v>
      </c>
      <c r="E29" s="155">
        <v>3159.4250510148354</v>
      </c>
      <c r="F29" s="155">
        <v>7349.274329501035</v>
      </c>
      <c r="G29" s="155">
        <v>3755.3406194841273</v>
      </c>
      <c r="H29" s="156">
        <v>23.043088823774319</v>
      </c>
      <c r="I29" s="156">
        <v>61.62034731978887</v>
      </c>
      <c r="J29" s="156">
        <v>146.42785686865935</v>
      </c>
      <c r="K29" s="157"/>
      <c r="L29" s="158"/>
      <c r="M29" s="52">
        <v>1999</v>
      </c>
      <c r="N29" s="159">
        <v>0.3966016778755313</v>
      </c>
      <c r="O29" s="159">
        <v>1.5568394824199305</v>
      </c>
      <c r="P29" s="159">
        <v>1.5568394824199305</v>
      </c>
      <c r="Q29" s="160">
        <v>59428.429963170653</v>
      </c>
      <c r="R29" s="160">
        <v>21445.540810344748</v>
      </c>
      <c r="S29" s="160">
        <v>4611.5010783178723</v>
      </c>
      <c r="T29" s="160">
        <v>13694.145902987926</v>
      </c>
      <c r="U29" s="160">
        <v>13214.816731941497</v>
      </c>
      <c r="V29" s="160">
        <v>6752.5221984559766</v>
      </c>
    </row>
    <row r="30" spans="1:22" ht="14.25">
      <c r="A30" s="52">
        <v>2000</v>
      </c>
      <c r="B30" s="155">
        <v>7645.3842743739324</v>
      </c>
      <c r="C30" s="155">
        <v>9657.8493496574865</v>
      </c>
      <c r="D30" s="155">
        <v>1092.2908517767198</v>
      </c>
      <c r="E30" s="155">
        <v>1989.0175770704489</v>
      </c>
      <c r="F30" s="155">
        <v>6326.0441284863964</v>
      </c>
      <c r="G30" s="155">
        <v>1634.7542944431571</v>
      </c>
      <c r="H30" s="156">
        <v>26.015926808771507</v>
      </c>
      <c r="I30" s="161">
        <v>65.501582178963559</v>
      </c>
      <c r="J30" s="156">
        <v>149.66291183196</v>
      </c>
      <c r="K30" s="157"/>
      <c r="L30" s="158"/>
      <c r="M30" s="52">
        <v>2000</v>
      </c>
      <c r="N30" s="159">
        <v>0.21701121629615297</v>
      </c>
      <c r="O30" s="159">
        <v>1.172661648115624</v>
      </c>
      <c r="P30" s="159">
        <v>1.172661648115624</v>
      </c>
      <c r="Q30" s="160">
        <v>55614.973627449028</v>
      </c>
      <c r="R30" s="160">
        <v>19849.345869252586</v>
      </c>
      <c r="S30" s="160">
        <v>2244.9365404012588</v>
      </c>
      <c r="T30" s="160">
        <v>14468.750833634716</v>
      </c>
      <c r="U30" s="160">
        <v>13001.635596535192</v>
      </c>
      <c r="V30" s="160">
        <v>3359.8373951441886</v>
      </c>
    </row>
    <row r="31" spans="1:22">
      <c r="A31" s="52">
        <v>2001</v>
      </c>
      <c r="B31" s="155">
        <v>28123.553377062246</v>
      </c>
      <c r="C31" s="155">
        <v>14238.952889453882</v>
      </c>
      <c r="D31" s="155">
        <v>1954.3340899683806</v>
      </c>
      <c r="E31" s="155">
        <v>4503.3225784413353</v>
      </c>
      <c r="F31" s="155">
        <v>7688.2142629993905</v>
      </c>
      <c r="G31" s="155">
        <v>2960.9111585592736</v>
      </c>
      <c r="H31" s="156">
        <v>16.012637229953576</v>
      </c>
      <c r="I31" s="156">
        <v>53.994239061593404</v>
      </c>
      <c r="J31" s="156">
        <v>151.50486161796309</v>
      </c>
      <c r="K31" s="157"/>
      <c r="L31" s="158"/>
      <c r="M31" s="52">
        <v>2001</v>
      </c>
      <c r="N31" s="159">
        <v>0.39863508432509359</v>
      </c>
      <c r="O31" s="159">
        <v>2.3963994191161091</v>
      </c>
      <c r="P31" s="159">
        <v>2.3963994191161091</v>
      </c>
      <c r="Q31" s="160">
        <v>121391.55601124102</v>
      </c>
      <c r="R31" s="160">
        <v>22229.967334663943</v>
      </c>
      <c r="S31" s="160">
        <v>3051.122039542302</v>
      </c>
      <c r="T31" s="160">
        <v>19437.989491875927</v>
      </c>
      <c r="U31" s="160">
        <v>12002.901705992574</v>
      </c>
      <c r="V31" s="160">
        <v>4622.5982238037377</v>
      </c>
    </row>
    <row r="32" spans="1:22">
      <c r="A32" s="52">
        <v>2002</v>
      </c>
      <c r="B32" s="155">
        <v>25793.702712995881</v>
      </c>
      <c r="C32" s="155">
        <v>26428.605276600418</v>
      </c>
      <c r="D32" s="155">
        <v>656.45742384104062</v>
      </c>
      <c r="E32" s="155">
        <v>5370.3104962970965</v>
      </c>
      <c r="F32" s="155">
        <v>9058.7232109477281</v>
      </c>
      <c r="G32" s="155">
        <v>749.43829275517635</v>
      </c>
      <c r="H32" s="156">
        <v>20.820238784838455</v>
      </c>
      <c r="I32" s="156">
        <v>34.276206088590747</v>
      </c>
      <c r="J32" s="156">
        <v>114.16403646866988</v>
      </c>
      <c r="K32" s="157"/>
      <c r="L32" s="158"/>
      <c r="M32" s="52">
        <v>2002</v>
      </c>
      <c r="N32" s="159">
        <v>0.33047668942101638</v>
      </c>
      <c r="O32" s="159">
        <v>2.6155505743496104</v>
      </c>
      <c r="P32" s="159">
        <v>2.6155505743496104</v>
      </c>
      <c r="Q32" s="160">
        <v>130065.91955245314</v>
      </c>
      <c r="R32" s="160">
        <v>40462.929614169756</v>
      </c>
      <c r="S32" s="160">
        <v>1005.0545708931937</v>
      </c>
      <c r="T32" s="160">
        <v>27080.035028516631</v>
      </c>
      <c r="U32" s="160">
        <v>13869.157144034241</v>
      </c>
      <c r="V32" s="160">
        <v>1147.4108668445392</v>
      </c>
    </row>
    <row r="33" spans="1:22">
      <c r="A33" s="52">
        <v>2003</v>
      </c>
      <c r="B33" s="155">
        <v>55460.703686413661</v>
      </c>
      <c r="C33" s="155">
        <v>27330.672018101523</v>
      </c>
      <c r="D33" s="155">
        <v>865.26500492287551</v>
      </c>
      <c r="E33" s="155">
        <v>2242.7461750209286</v>
      </c>
      <c r="F33" s="155">
        <v>10212.618032410639</v>
      </c>
      <c r="G33" s="155">
        <v>941.78779256843563</v>
      </c>
      <c r="H33" s="156">
        <v>4.0438473116062168</v>
      </c>
      <c r="I33" s="156">
        <v>37.366874936871895</v>
      </c>
      <c r="J33" s="156">
        <v>108.84385560610774</v>
      </c>
      <c r="K33" s="157"/>
      <c r="L33" s="158"/>
      <c r="M33" s="52">
        <v>2003</v>
      </c>
      <c r="N33" s="159">
        <v>0.80193498828195131</v>
      </c>
      <c r="O33" s="159">
        <v>1.8057076422251768</v>
      </c>
      <c r="P33" s="159">
        <v>1.8057076422251768</v>
      </c>
      <c r="Q33" s="160">
        <v>142695.97123874282</v>
      </c>
      <c r="R33" s="160">
        <v>46412.309082270505</v>
      </c>
      <c r="S33" s="160">
        <v>1469.3728284454523</v>
      </c>
      <c r="T33" s="160">
        <v>5770.4071967082818</v>
      </c>
      <c r="U33" s="160">
        <v>17342.829490086457</v>
      </c>
      <c r="V33" s="160">
        <v>1599.3220397085493</v>
      </c>
    </row>
    <row r="34" spans="1:22">
      <c r="A34" s="52">
        <v>2004</v>
      </c>
      <c r="B34" s="155">
        <v>9592.0090732098197</v>
      </c>
      <c r="C34" s="155">
        <v>19918.524510007748</v>
      </c>
      <c r="D34" s="155">
        <v>2374.3552785805869</v>
      </c>
      <c r="E34" s="155">
        <v>1815.6189083216088</v>
      </c>
      <c r="F34" s="155">
        <v>11675.533160135716</v>
      </c>
      <c r="G34" s="155">
        <v>3356.9919315426791</v>
      </c>
      <c r="H34" s="156">
        <v>18.928452782562264</v>
      </c>
      <c r="I34" s="156">
        <v>58.616456024488805</v>
      </c>
      <c r="J34" s="156">
        <v>141.38540941309853</v>
      </c>
      <c r="K34" s="157"/>
      <c r="L34" s="158"/>
      <c r="M34" s="52">
        <v>2004</v>
      </c>
      <c r="N34" s="159">
        <v>0.19218274274274899</v>
      </c>
      <c r="O34" s="159">
        <v>2.2024552206017707</v>
      </c>
      <c r="P34" s="159">
        <v>2.2024552206017707</v>
      </c>
      <c r="Q34" s="160">
        <v>77850.619636455333</v>
      </c>
      <c r="R34" s="160">
        <v>31778.224892166887</v>
      </c>
      <c r="S34" s="160">
        <v>3788.0715501154405</v>
      </c>
      <c r="T34" s="160">
        <v>14735.917778818593</v>
      </c>
      <c r="U34" s="160">
        <v>18627.269219280159</v>
      </c>
      <c r="V34" s="160">
        <v>5355.7804699918233</v>
      </c>
    </row>
    <row r="35" spans="1:22">
      <c r="A35" s="52">
        <v>2005</v>
      </c>
      <c r="B35" s="155">
        <v>72944.226144993503</v>
      </c>
      <c r="C35" s="155">
        <v>13752.549116271213</v>
      </c>
      <c r="D35" s="155">
        <v>751.97001097591976</v>
      </c>
      <c r="E35" s="155">
        <v>6464.9954860174221</v>
      </c>
      <c r="F35" s="155">
        <v>8193.2140343256979</v>
      </c>
      <c r="G35" s="155">
        <v>938.59047965687716</v>
      </c>
      <c r="H35" s="156">
        <v>8.8629297035336982</v>
      </c>
      <c r="I35" s="156">
        <v>59.575966353990083</v>
      </c>
      <c r="J35" s="156">
        <v>124.81754138556111</v>
      </c>
      <c r="K35" s="157"/>
      <c r="L35" s="158"/>
      <c r="M35" s="52">
        <v>2005</v>
      </c>
      <c r="N35" s="159">
        <v>0.89462819691006057</v>
      </c>
      <c r="O35" s="159">
        <v>0.94617934008297</v>
      </c>
      <c r="P35" s="159">
        <v>0.94617934008297</v>
      </c>
      <c r="Q35" s="160">
        <v>175077.30384319101</v>
      </c>
      <c r="R35" s="160">
        <v>31900.099052153848</v>
      </c>
      <c r="S35" s="160">
        <v>1744.2524750556936</v>
      </c>
      <c r="T35" s="160">
        <v>15516.97836646412</v>
      </c>
      <c r="U35" s="160">
        <v>19004.792278200686</v>
      </c>
      <c r="V35" s="160">
        <v>2177.1330549213144</v>
      </c>
    </row>
    <row r="36" spans="1:22">
      <c r="A36" s="52">
        <v>2006</v>
      </c>
      <c r="B36" s="155">
        <v>18315.504398528632</v>
      </c>
      <c r="C36" s="155">
        <v>14848.065236057084</v>
      </c>
      <c r="D36" s="155">
        <v>2569.4707110503523</v>
      </c>
      <c r="E36" s="155">
        <v>3053.9568798699579</v>
      </c>
      <c r="F36" s="155">
        <v>8746.3047412054075</v>
      </c>
      <c r="G36" s="155">
        <v>3620.6183789246361</v>
      </c>
      <c r="H36" s="156">
        <v>16.674162029167466</v>
      </c>
      <c r="I36" s="156">
        <v>58.905349634145296</v>
      </c>
      <c r="J36" s="156">
        <v>140.90911265708081</v>
      </c>
      <c r="K36" s="157"/>
      <c r="L36" s="158"/>
      <c r="M36" s="52">
        <v>2006</v>
      </c>
      <c r="N36" s="159">
        <v>0.2131012548374546</v>
      </c>
      <c r="O36" s="159">
        <v>0.89869596058857515</v>
      </c>
      <c r="P36" s="159">
        <v>0.89869596058857515</v>
      </c>
      <c r="Q36" s="160">
        <v>135421.88203297829</v>
      </c>
      <c r="R36" s="160">
        <v>35537.888737826623</v>
      </c>
      <c r="S36" s="160">
        <v>6149.8628132819322</v>
      </c>
      <c r="T36" s="160">
        <v>22580.464033126827</v>
      </c>
      <c r="U36" s="160">
        <v>20933.717613610315</v>
      </c>
      <c r="V36" s="160">
        <v>8665.7171198233573</v>
      </c>
    </row>
    <row r="37" spans="1:22">
      <c r="A37" s="52">
        <v>2007</v>
      </c>
      <c r="B37" s="155">
        <v>36278.197317262799</v>
      </c>
      <c r="C37" s="155">
        <v>30068.489448467393</v>
      </c>
      <c r="D37" s="155">
        <v>3975.2495002644141</v>
      </c>
      <c r="E37" s="155">
        <v>5876.1460579533978</v>
      </c>
      <c r="F37" s="155">
        <v>18673.492541974138</v>
      </c>
      <c r="G37" s="155">
        <v>5444.9134000724598</v>
      </c>
      <c r="H37" s="156">
        <v>16.197458783756225</v>
      </c>
      <c r="I37" s="156">
        <v>62.103194688171925</v>
      </c>
      <c r="J37" s="156">
        <v>136.97035619299595</v>
      </c>
      <c r="K37" s="157"/>
      <c r="L37" s="158"/>
      <c r="M37" s="52">
        <v>2007</v>
      </c>
      <c r="N37" s="159">
        <v>0.5572346973368465</v>
      </c>
      <c r="O37" s="159">
        <v>1.5380511147042153</v>
      </c>
      <c r="P37" s="159">
        <v>1.5380511147042153</v>
      </c>
      <c r="Q37" s="160">
        <v>120505.86559960555</v>
      </c>
      <c r="R37" s="160">
        <v>54341.798622517112</v>
      </c>
      <c r="S37" s="160">
        <v>7184.3385477630409</v>
      </c>
      <c r="T37" s="160">
        <v>19518.887912504779</v>
      </c>
      <c r="U37" s="160">
        <v>33747.992995596134</v>
      </c>
      <c r="V37" s="160">
        <v>9840.4140989817497</v>
      </c>
    </row>
    <row r="38" spans="1:22">
      <c r="A38" s="52">
        <v>2008</v>
      </c>
      <c r="B38" s="155">
        <v>27654.997281250609</v>
      </c>
      <c r="C38" s="155">
        <v>15540.607013585088</v>
      </c>
      <c r="D38" s="155">
        <v>2628.0319606164767</v>
      </c>
      <c r="E38" s="155">
        <v>3980.6214516369096</v>
      </c>
      <c r="F38" s="155">
        <v>8583.2098535829609</v>
      </c>
      <c r="G38" s="155">
        <v>3598.6006947801297</v>
      </c>
      <c r="H38" s="156">
        <v>14.393859493653505</v>
      </c>
      <c r="I38" s="156">
        <v>55.230853248395</v>
      </c>
      <c r="J38" s="156">
        <v>136.93139005569702</v>
      </c>
      <c r="K38" s="157"/>
      <c r="L38" s="158"/>
      <c r="M38" s="52">
        <v>2008</v>
      </c>
      <c r="N38" s="159">
        <v>0.29552705736063789</v>
      </c>
      <c r="O38" s="159">
        <v>1.0311069035273077</v>
      </c>
      <c r="P38" s="159">
        <v>1.0311069035273077</v>
      </c>
      <c r="Q38" s="160">
        <v>153381.53194892843</v>
      </c>
      <c r="R38" s="160">
        <v>34276.628311486413</v>
      </c>
      <c r="S38" s="160">
        <v>5796.4321873664812</v>
      </c>
      <c r="T38" s="160">
        <v>22077.522197942017</v>
      </c>
      <c r="U38" s="160">
        <v>18931.274281214875</v>
      </c>
      <c r="V38" s="160">
        <v>7937.1351677967677</v>
      </c>
    </row>
    <row r="39" spans="1:22">
      <c r="A39" s="52">
        <v>2009</v>
      </c>
      <c r="B39" s="155">
        <v>23267.709663990689</v>
      </c>
      <c r="C39" s="155">
        <v>26258.609231930037</v>
      </c>
      <c r="D39" s="155">
        <v>2812.1499602482418</v>
      </c>
      <c r="E39" s="155">
        <v>5667.426688243896</v>
      </c>
      <c r="F39" s="155">
        <v>15405.296887969156</v>
      </c>
      <c r="G39" s="155">
        <v>3866.1244237869419</v>
      </c>
      <c r="H39" s="156">
        <v>24.357475531916467</v>
      </c>
      <c r="I39" s="156">
        <v>58.667604029982549</v>
      </c>
      <c r="J39" s="156">
        <v>137.47931221440484</v>
      </c>
      <c r="K39" s="157"/>
      <c r="L39" s="158"/>
      <c r="M39" s="52">
        <v>2009</v>
      </c>
      <c r="N39" s="159">
        <v>0.30253812734786206</v>
      </c>
      <c r="O39" s="159">
        <v>1.0712974130886059</v>
      </c>
      <c r="P39" s="159">
        <v>1.0712974130886059</v>
      </c>
      <c r="Q39" s="160">
        <v>126478.55441005529</v>
      </c>
      <c r="R39" s="160">
        <v>56678.867433549705</v>
      </c>
      <c r="S39" s="160">
        <v>6069.9892135321916</v>
      </c>
      <c r="T39" s="160">
        <v>30806.982943550873</v>
      </c>
      <c r="U39" s="160">
        <v>33252.133514593675</v>
      </c>
      <c r="V39" s="160">
        <v>8344.979422252618</v>
      </c>
    </row>
    <row r="40" spans="1:22">
      <c r="A40" s="52">
        <v>2010</v>
      </c>
      <c r="B40" s="155">
        <v>25617.886714611141</v>
      </c>
      <c r="C40" s="155">
        <v>26660.609251196398</v>
      </c>
      <c r="D40" s="155">
        <v>5538.6819140460148</v>
      </c>
      <c r="E40" s="155">
        <v>5197.0162210680774</v>
      </c>
      <c r="F40" s="155">
        <v>18019.318244857415</v>
      </c>
      <c r="G40" s="155">
        <v>7661.5325340745085</v>
      </c>
      <c r="H40" s="156">
        <v>20.286670321264101</v>
      </c>
      <c r="I40" s="156">
        <v>67.587796194300381</v>
      </c>
      <c r="J40" s="156">
        <v>138.32772224461883</v>
      </c>
      <c r="K40" s="157"/>
      <c r="L40" s="158"/>
      <c r="M40" s="52">
        <v>2010</v>
      </c>
      <c r="N40" s="159">
        <v>0.23754294068523166</v>
      </c>
      <c r="O40" s="159">
        <v>1.6883678823476911</v>
      </c>
      <c r="P40" s="159">
        <v>1.6883678823476911</v>
      </c>
      <c r="Q40" s="160">
        <v>171935.45431948476</v>
      </c>
      <c r="R40" s="160">
        <v>46410.913489568382</v>
      </c>
      <c r="S40" s="160">
        <v>9641.7634247233582</v>
      </c>
      <c r="T40" s="160">
        <v>34879.97878316151</v>
      </c>
      <c r="U40" s="160">
        <v>31368.113621242541</v>
      </c>
      <c r="V40" s="160">
        <v>13337.231729634574</v>
      </c>
    </row>
    <row r="41" spans="1:22">
      <c r="A41" s="52">
        <v>2011</v>
      </c>
      <c r="B41" s="155">
        <v>73980.255157645821</v>
      </c>
      <c r="C41" s="155">
        <v>34929.510092005105</v>
      </c>
      <c r="D41" s="155">
        <v>2209.8454631958898</v>
      </c>
      <c r="E41" s="155">
        <v>16618.72415676422</v>
      </c>
      <c r="F41" s="155">
        <v>21671.395120465295</v>
      </c>
      <c r="G41" s="155">
        <v>2544.6354227704828</v>
      </c>
      <c r="H41" s="156">
        <v>22.463729168480278</v>
      </c>
      <c r="I41" s="156">
        <v>62.043226668173581</v>
      </c>
      <c r="J41" s="156">
        <v>115.14992632518376</v>
      </c>
      <c r="K41" s="157"/>
      <c r="L41" s="158"/>
      <c r="M41" s="52">
        <v>2011</v>
      </c>
      <c r="N41" s="159">
        <v>0.65606259488191643</v>
      </c>
      <c r="O41" s="159">
        <v>1.3325899686369422</v>
      </c>
      <c r="P41" s="159">
        <v>1.3325899686369422</v>
      </c>
      <c r="Q41" s="160">
        <v>218210.11089613478</v>
      </c>
      <c r="R41" s="160">
        <v>67328.00016420563</v>
      </c>
      <c r="S41" s="160">
        <v>4259.5637704914934</v>
      </c>
      <c r="T41" s="160">
        <v>49018.128329948187</v>
      </c>
      <c r="U41" s="160">
        <v>41772.463753026379</v>
      </c>
      <c r="V41" s="160">
        <v>4904.8845434951745</v>
      </c>
    </row>
    <row r="42" spans="1:22">
      <c r="A42" s="52">
        <v>2012</v>
      </c>
      <c r="B42" s="155">
        <v>135898.66622405802</v>
      </c>
      <c r="C42" s="155">
        <v>24587.542838183948</v>
      </c>
      <c r="D42" s="155">
        <v>3856.7711441748829</v>
      </c>
      <c r="E42" s="155">
        <v>20074.051077037075</v>
      </c>
      <c r="F42" s="155">
        <v>14431.947734526395</v>
      </c>
      <c r="G42" s="155">
        <v>5098.8841884365283</v>
      </c>
      <c r="H42" s="156">
        <v>14.771337817209115</v>
      </c>
      <c r="I42" s="156">
        <v>58.696177285815963</v>
      </c>
      <c r="J42" s="156">
        <v>132.2060344736214</v>
      </c>
      <c r="K42" s="157"/>
      <c r="L42" s="158"/>
      <c r="M42" s="52">
        <v>2012</v>
      </c>
      <c r="N42" s="159">
        <v>0.81375848010832763</v>
      </c>
      <c r="O42" s="159">
        <v>0.96902133597676809</v>
      </c>
      <c r="P42" s="159">
        <v>0.96902133597676809</v>
      </c>
      <c r="Q42" s="160">
        <v>346346.35686442256</v>
      </c>
      <c r="R42" s="160">
        <v>56226.929525769818</v>
      </c>
      <c r="S42" s="160">
        <v>8819.6856736645259</v>
      </c>
      <c r="T42" s="160">
        <v>51159.99039004049</v>
      </c>
      <c r="U42" s="160">
        <v>33003.058236816651</v>
      </c>
      <c r="V42" s="160">
        <v>11660.156682189971</v>
      </c>
    </row>
    <row r="43" spans="1:22">
      <c r="A43" s="52">
        <v>2013</v>
      </c>
      <c r="B43" s="155">
        <v>76479.300046673801</v>
      </c>
      <c r="C43" s="155">
        <v>43639.403453700121</v>
      </c>
      <c r="D43" s="155">
        <v>6065.725431468255</v>
      </c>
      <c r="E43" s="155">
        <v>18130.513835424663</v>
      </c>
      <c r="F43" s="155">
        <v>30669.750487201542</v>
      </c>
      <c r="G43" s="155">
        <v>8719.9092773737939</v>
      </c>
      <c r="H43" s="156">
        <v>23.706432752862497</v>
      </c>
      <c r="I43" s="156">
        <v>70.279948990918427</v>
      </c>
      <c r="J43" s="156">
        <v>143.75707202531709</v>
      </c>
      <c r="K43" s="157"/>
      <c r="L43" s="158"/>
      <c r="M43" s="52">
        <v>2013</v>
      </c>
      <c r="N43" s="159">
        <v>0.78196017998144862</v>
      </c>
      <c r="O43" s="159">
        <v>1.6736256405439585</v>
      </c>
      <c r="P43" s="159">
        <v>1.6736256405439585</v>
      </c>
      <c r="Q43" s="160">
        <v>200057.06900127156</v>
      </c>
      <c r="R43" s="160">
        <v>76224.339343814703</v>
      </c>
      <c r="S43" s="160">
        <v>10594.918286295699</v>
      </c>
      <c r="T43" s="160">
        <v>47426.394530134166</v>
      </c>
      <c r="U43" s="160">
        <v>53570.426809497541</v>
      </c>
      <c r="V43" s="160">
        <v>15230.944311853598</v>
      </c>
    </row>
    <row r="44" spans="1:22">
      <c r="A44" s="52">
        <v>2014</v>
      </c>
      <c r="B44" s="155">
        <v>52012.680480416493</v>
      </c>
      <c r="C44" s="155">
        <v>22693.274010233727</v>
      </c>
      <c r="D44" s="155">
        <v>3544.7983509884807</v>
      </c>
      <c r="E44" s="155">
        <v>8766.6684135653213</v>
      </c>
      <c r="F44" s="155">
        <v>15232.312558190517</v>
      </c>
      <c r="G44" s="155">
        <v>5198.7221282441842</v>
      </c>
      <c r="H44" s="156">
        <v>16.854867568046402</v>
      </c>
      <c r="I44" s="156">
        <v>67.122586856887096</v>
      </c>
      <c r="J44" s="156">
        <v>146.65776762152072</v>
      </c>
      <c r="K44" s="157"/>
      <c r="L44" s="158"/>
      <c r="M44" s="52">
        <v>2014</v>
      </c>
      <c r="N44" s="159">
        <v>0.34183385681709</v>
      </c>
      <c r="O44" s="159">
        <v>1.2327913783334752</v>
      </c>
      <c r="P44" s="159">
        <v>1.2327913783334752</v>
      </c>
      <c r="Q44" s="160">
        <v>254925.38577213127</v>
      </c>
      <c r="R44" s="160">
        <v>45451.348532700547</v>
      </c>
      <c r="S44" s="160">
        <v>7099.7188530955482</v>
      </c>
      <c r="T44" s="160">
        <v>42967.336169224131</v>
      </c>
      <c r="U44" s="160">
        <v>30508.120896488406</v>
      </c>
      <c r="V44" s="160">
        <v>10412.289177354165</v>
      </c>
    </row>
    <row r="45" spans="1:22">
      <c r="A45" s="52">
        <v>2015</v>
      </c>
      <c r="B45" s="155">
        <v>52158.985986880587</v>
      </c>
      <c r="C45" s="155">
        <v>37604.176759092508</v>
      </c>
      <c r="D45" s="155">
        <v>2750.6278647471145</v>
      </c>
      <c r="E45" s="155">
        <v>10409.154940199454</v>
      </c>
      <c r="F45" s="155">
        <v>34575.892184022945</v>
      </c>
      <c r="G45" s="155">
        <v>3898.3767757776118</v>
      </c>
      <c r="H45" s="156">
        <v>19.956589920704442</v>
      </c>
      <c r="I45" s="156">
        <v>91.946946227622604</v>
      </c>
      <c r="J45" s="156">
        <v>141.72679720657226</v>
      </c>
      <c r="K45" s="157"/>
      <c r="L45" s="158"/>
      <c r="M45" s="52">
        <v>2015</v>
      </c>
      <c r="N45" s="159">
        <v>0.34204033995430577</v>
      </c>
      <c r="O45" s="159">
        <v>0.89972789085611948</v>
      </c>
      <c r="P45" s="159">
        <v>0.89972789085611948</v>
      </c>
      <c r="Q45" s="160">
        <v>255513.01217969676</v>
      </c>
      <c r="R45" s="160">
        <v>89939.483688901542</v>
      </c>
      <c r="S45" s="160">
        <v>6578.7918071054028</v>
      </c>
      <c r="T45" s="160">
        <v>50991.68403474168</v>
      </c>
      <c r="U45" s="160">
        <v>82696.6087048357</v>
      </c>
      <c r="V45" s="160">
        <v>9323.9109230988652</v>
      </c>
    </row>
    <row r="46" spans="1:22">
      <c r="A46" s="52">
        <v>2016</v>
      </c>
      <c r="B46" s="155">
        <v>37563.174734701424</v>
      </c>
      <c r="C46" s="155">
        <v>49660.308243893684</v>
      </c>
      <c r="D46" s="155">
        <v>10007.97365043374</v>
      </c>
      <c r="E46" s="155">
        <v>9527.9971671774765</v>
      </c>
      <c r="F46" s="155">
        <v>33263.224241162563</v>
      </c>
      <c r="G46" s="155">
        <v>12621.546891659955</v>
      </c>
      <c r="H46" s="156">
        <v>25.365260616204971</v>
      </c>
      <c r="I46" s="156">
        <v>66.981509816247794</v>
      </c>
      <c r="J46" s="156">
        <v>126.11490929647826</v>
      </c>
      <c r="K46" s="157"/>
      <c r="L46" s="158"/>
      <c r="M46" s="52">
        <v>2016</v>
      </c>
      <c r="N46" s="159">
        <v>0.31768685400673091</v>
      </c>
      <c r="O46" s="159">
        <v>1.5228066761653523</v>
      </c>
      <c r="P46" s="159">
        <v>1.5228066761653523</v>
      </c>
      <c r="Q46" s="160">
        <v>195851.17208590341</v>
      </c>
      <c r="R46" s="160">
        <v>90128.190579152812</v>
      </c>
      <c r="S46" s="160">
        <v>18163.410344685955</v>
      </c>
      <c r="T46" s="160">
        <v>49678.160219481484</v>
      </c>
      <c r="U46" s="160">
        <v>60369.222819981762</v>
      </c>
      <c r="V46" s="160">
        <v>22906.768481347841</v>
      </c>
    </row>
    <row r="47" spans="1:22">
      <c r="A47" s="52">
        <v>2017</v>
      </c>
      <c r="B47" s="155">
        <v>29433.657463176562</v>
      </c>
      <c r="C47" s="155">
        <v>39194.147568070024</v>
      </c>
      <c r="D47" s="155">
        <v>5404.7898449983086</v>
      </c>
      <c r="E47" s="155">
        <v>5306.421196004223</v>
      </c>
      <c r="F47" s="155">
        <v>27023.068493891689</v>
      </c>
      <c r="G47" s="155">
        <v>6630.8376101040894</v>
      </c>
      <c r="H47" s="156">
        <v>18.028412549962248</v>
      </c>
      <c r="I47" s="156">
        <v>68.946692735081584</v>
      </c>
      <c r="J47" s="156">
        <v>122.68446693150129</v>
      </c>
      <c r="K47" s="157"/>
      <c r="L47" s="158"/>
      <c r="M47" s="52">
        <v>2017</v>
      </c>
      <c r="N47" s="159">
        <v>0.28496506341023853</v>
      </c>
      <c r="O47" s="159">
        <v>1.5405231633003371</v>
      </c>
      <c r="P47" s="159">
        <v>1.5405231633003371</v>
      </c>
      <c r="Q47" s="160">
        <v>168448.28607171573</v>
      </c>
      <c r="R47" s="160">
        <v>70786.491940614986</v>
      </c>
      <c r="S47" s="160">
        <v>9761.3071476867335</v>
      </c>
      <c r="T47" s="160">
        <v>30368.551946349507</v>
      </c>
      <c r="U47" s="160">
        <v>48804.945096239106</v>
      </c>
      <c r="V47" s="160">
        <v>11975.607639686003</v>
      </c>
    </row>
    <row r="48" spans="1:22">
      <c r="A48" s="52">
        <v>2018</v>
      </c>
      <c r="B48" s="155">
        <v>38796.092823032275</v>
      </c>
      <c r="C48" s="155">
        <v>32145.12362321894</v>
      </c>
      <c r="D48" s="155">
        <v>3848.7255175474938</v>
      </c>
      <c r="E48" s="155">
        <v>4862.0007335958553</v>
      </c>
      <c r="F48" s="155">
        <v>21134.533576078829</v>
      </c>
      <c r="G48" s="155">
        <v>5482.4404903253144</v>
      </c>
      <c r="H48" s="156">
        <v>12.532191722949499</v>
      </c>
      <c r="I48" s="156">
        <v>65.747246219370624</v>
      </c>
      <c r="J48" s="156">
        <v>142.44820695394421</v>
      </c>
      <c r="K48" s="157"/>
      <c r="L48" s="158"/>
      <c r="M48" s="52">
        <v>2018</v>
      </c>
      <c r="N48" s="159">
        <v>0.37867409578526939</v>
      </c>
      <c r="O48" s="159">
        <v>1.2914606122563725</v>
      </c>
      <c r="P48" s="159">
        <v>1.2914606122563725</v>
      </c>
      <c r="Q48" s="160">
        <v>174647.26457427093</v>
      </c>
      <c r="R48" s="160">
        <v>62907.395460904372</v>
      </c>
      <c r="S48" s="160">
        <v>7531.8826267618315</v>
      </c>
      <c r="T48" s="160">
        <v>21887.130035334496</v>
      </c>
      <c r="U48" s="160">
        <v>41359.880183873975</v>
      </c>
      <c r="V48" s="160">
        <v>10729.031751697861</v>
      </c>
    </row>
    <row r="49" spans="1:22">
      <c r="A49" s="52">
        <v>2019</v>
      </c>
      <c r="B49" s="155">
        <v>35833.949684047235</v>
      </c>
      <c r="C49" s="155">
        <v>35279.594993669009</v>
      </c>
      <c r="D49" s="155">
        <v>5100.882978170458</v>
      </c>
      <c r="E49" s="155">
        <v>4991.9872849012108</v>
      </c>
      <c r="F49" s="155">
        <v>23469.430490882529</v>
      </c>
      <c r="G49" s="155">
        <v>7037.1300242162597</v>
      </c>
      <c r="H49" s="156">
        <v>13.930887688675783</v>
      </c>
      <c r="I49" s="156">
        <v>66.524092737159151</v>
      </c>
      <c r="J49" s="156">
        <v>137.95905638949355</v>
      </c>
      <c r="K49" s="157"/>
      <c r="L49" s="158"/>
      <c r="M49" s="52">
        <v>2019</v>
      </c>
      <c r="N49" s="159">
        <v>0.57116294596238693</v>
      </c>
      <c r="O49" s="159">
        <v>1.8515033485662791</v>
      </c>
      <c r="P49" s="159">
        <v>1.8515033485662791</v>
      </c>
      <c r="Q49" s="160">
        <v>116862.95683112752</v>
      </c>
      <c r="R49" s="160">
        <v>59388.120394940488</v>
      </c>
      <c r="S49" s="160">
        <v>8586.6023258614932</v>
      </c>
      <c r="T49" s="160">
        <v>16280.047265810041</v>
      </c>
      <c r="U49" s="160">
        <v>39507.408286385937</v>
      </c>
      <c r="V49" s="160">
        <v>11845.995544676822</v>
      </c>
    </row>
    <row r="50" spans="1:22">
      <c r="A50" s="52">
        <v>2020</v>
      </c>
      <c r="B50" s="155">
        <v>52307.995922332651</v>
      </c>
      <c r="C50" s="155">
        <v>12888.676272876039</v>
      </c>
      <c r="D50" s="155">
        <v>1820.4814313579927</v>
      </c>
      <c r="E50" s="155">
        <v>7135.4180222147579</v>
      </c>
      <c r="F50" s="155">
        <v>9936.2917423831932</v>
      </c>
      <c r="G50" s="155">
        <v>2425.449235402049</v>
      </c>
      <c r="H50" s="156">
        <v>13.641161157864824</v>
      </c>
      <c r="I50" s="156">
        <v>77.093190425566974</v>
      </c>
      <c r="J50" s="156">
        <v>133.23119882594898</v>
      </c>
      <c r="K50" s="157"/>
      <c r="L50" s="158"/>
      <c r="M50" s="52">
        <v>2020</v>
      </c>
      <c r="N50" s="159">
        <v>0.38514623098938094</v>
      </c>
      <c r="O50" s="159">
        <v>0.81632729643766866</v>
      </c>
      <c r="P50" s="159">
        <v>0.81632729643766866</v>
      </c>
      <c r="Q50" s="160">
        <v>232219.1284013628</v>
      </c>
      <c r="R50" s="160">
        <v>32780.669370020099</v>
      </c>
      <c r="S50" s="160">
        <v>4630.1574057838279</v>
      </c>
      <c r="T50" s="160">
        <v>31677.385544618945</v>
      </c>
      <c r="U50" s="160">
        <v>25271.663860205099</v>
      </c>
      <c r="V50" s="160">
        <v>6168.8142192542527</v>
      </c>
    </row>
    <row r="51" spans="1:22">
      <c r="A51" s="52">
        <v>2021</v>
      </c>
      <c r="B51" s="155">
        <v>46713.802169635121</v>
      </c>
      <c r="C51" s="155">
        <v>32858.888084065911</v>
      </c>
      <c r="D51" s="155">
        <v>3013.7910066226268</v>
      </c>
      <c r="E51" s="155">
        <v>6231.2986304343749</v>
      </c>
      <c r="F51" s="155">
        <v>23569.276324556664</v>
      </c>
      <c r="G51" s="155">
        <v>4055.9933450089611</v>
      </c>
      <c r="H51" s="156">
        <v>13.339309456777295</v>
      </c>
      <c r="I51" s="156">
        <v>71.728770201405538</v>
      </c>
      <c r="J51" s="156">
        <v>134.58110851403288</v>
      </c>
      <c r="K51" s="157"/>
      <c r="L51" s="158"/>
      <c r="M51" s="52">
        <v>2021</v>
      </c>
      <c r="N51" s="159">
        <v>0.2862379470131664</v>
      </c>
      <c r="O51" s="159">
        <v>0.90222641944096316</v>
      </c>
      <c r="P51" s="159">
        <v>0.90222641944096316</v>
      </c>
      <c r="Q51" s="160">
        <v>266314.77223279647</v>
      </c>
      <c r="R51" s="160">
        <v>78455.784699844226</v>
      </c>
      <c r="S51" s="160">
        <v>7195.9019958612589</v>
      </c>
      <c r="T51" s="160">
        <v>35524.551597244332</v>
      </c>
      <c r="U51" s="160">
        <v>56275.369517060753</v>
      </c>
      <c r="V51" s="160">
        <v>9684.3246736134988</v>
      </c>
    </row>
    <row r="52" spans="1:22">
      <c r="A52" s="52">
        <v>2022</v>
      </c>
      <c r="B52" s="155">
        <v>87098.036856872466</v>
      </c>
      <c r="C52" s="155">
        <v>38240.039314236245</v>
      </c>
      <c r="D52" s="155">
        <v>6084.5385788611375</v>
      </c>
      <c r="E52" s="155">
        <v>5178.3923853085398</v>
      </c>
      <c r="F52" s="155">
        <v>29016.937948993713</v>
      </c>
      <c r="G52" s="155">
        <v>8102.6696656977538</v>
      </c>
      <c r="H52" s="156">
        <v>5.9454754345590501</v>
      </c>
      <c r="I52" s="156">
        <v>75.881035870669479</v>
      </c>
      <c r="J52" s="156">
        <v>133.16818622611734</v>
      </c>
      <c r="K52" s="157"/>
      <c r="L52" s="158"/>
      <c r="M52" s="52">
        <v>2022</v>
      </c>
      <c r="N52" s="159">
        <v>0.50595397602130465</v>
      </c>
      <c r="O52" s="159">
        <v>0.79035413687706024</v>
      </c>
      <c r="P52" s="159">
        <v>0.79035413687706024</v>
      </c>
      <c r="Q52" s="160">
        <v>311275.17827208381</v>
      </c>
      <c r="R52" s="160">
        <v>99329.342058945214</v>
      </c>
      <c r="S52" s="160">
        <v>15804.722605124165</v>
      </c>
      <c r="T52" s="160">
        <v>18506.789258046632</v>
      </c>
      <c r="U52" s="160">
        <v>75372.133677848207</v>
      </c>
      <c r="V52" s="160">
        <v>21046.862431313013</v>
      </c>
    </row>
    <row r="53" spans="1:22">
      <c r="A53" s="52">
        <v>2023</v>
      </c>
      <c r="B53" s="155">
        <v>195634.21908704954</v>
      </c>
      <c r="C53" s="155">
        <v>43944.884050178945</v>
      </c>
      <c r="D53" s="155">
        <v>10551.83449404706</v>
      </c>
      <c r="E53" s="155">
        <v>17144.742072924477</v>
      </c>
      <c r="F53" s="155">
        <v>29618.773328633863</v>
      </c>
      <c r="G53" s="155">
        <v>14643.234698441651</v>
      </c>
      <c r="H53" s="156">
        <v>8.7636724050283554</v>
      </c>
      <c r="I53" s="156">
        <v>67.399821318935196</v>
      </c>
      <c r="J53" s="156">
        <v>138.77430229504455</v>
      </c>
      <c r="K53" s="157"/>
      <c r="L53" s="158"/>
      <c r="M53" s="52">
        <v>2023</v>
      </c>
      <c r="N53" s="159">
        <v>1.0324263434547036</v>
      </c>
      <c r="O53" s="159">
        <v>1.1060090394220741</v>
      </c>
      <c r="P53" s="159">
        <v>1.1060090394220741</v>
      </c>
      <c r="Q53" s="160">
        <v>431179.04998024873</v>
      </c>
      <c r="R53" s="160">
        <v>93197.729754048341</v>
      </c>
      <c r="S53" s="160">
        <v>22378.191246624505</v>
      </c>
      <c r="T53" s="160">
        <v>37787.119419382478</v>
      </c>
      <c r="U53" s="160">
        <v>62815.103327532677</v>
      </c>
      <c r="V53" s="160">
        <v>31055.178768753889</v>
      </c>
    </row>
    <row r="54" spans="1:22" ht="14.25">
      <c r="A54" s="52">
        <v>2024</v>
      </c>
      <c r="B54" s="162">
        <v>171036.42241545997</v>
      </c>
      <c r="C54" s="162">
        <v>37607.999386375537</v>
      </c>
      <c r="D54" s="162">
        <v>7552.1629899921745</v>
      </c>
      <c r="E54" s="162">
        <v>10884.344409666717</v>
      </c>
      <c r="F54" s="162">
        <v>19841.724262084725</v>
      </c>
      <c r="G54" s="162">
        <v>12764.441328248555</v>
      </c>
      <c r="H54" s="161">
        <v>6.3637582311139846</v>
      </c>
      <c r="I54" s="161">
        <v>52.759318724284221</v>
      </c>
      <c r="J54" s="161">
        <v>169.01702658117262</v>
      </c>
      <c r="K54" s="163"/>
      <c r="L54" s="158"/>
      <c r="M54" s="52">
        <v>2024</v>
      </c>
      <c r="N54" s="164">
        <v>0.76880495536785654</v>
      </c>
      <c r="O54" s="164">
        <v>1.2034937757520181</v>
      </c>
      <c r="P54" s="164">
        <v>1.20349377581299</v>
      </c>
      <c r="Q54" s="165">
        <v>452455.59118577727</v>
      </c>
      <c r="R54" s="165">
        <v>76256.075390867976</v>
      </c>
      <c r="S54" s="165">
        <v>15313.186548352825</v>
      </c>
      <c r="T54" s="165">
        <v>28793.179926220342</v>
      </c>
      <c r="U54" s="165">
        <v>40232.1858620985</v>
      </c>
      <c r="V54" s="165">
        <v>25881.892578854044</v>
      </c>
    </row>
  </sheetData>
  <mergeCells count="7">
    <mergeCell ref="T4:V4"/>
    <mergeCell ref="N4:P4"/>
    <mergeCell ref="Q4:S4"/>
    <mergeCell ref="A3:J3"/>
    <mergeCell ref="B4:D4"/>
    <mergeCell ref="E4:G4"/>
    <mergeCell ref="H4:J4"/>
  </mergeCells>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6"/>
  <sheetViews>
    <sheetView zoomScaleNormal="100" workbookViewId="0"/>
  </sheetViews>
  <sheetFormatPr defaultRowHeight="13.5"/>
  <cols>
    <col min="2" max="2" width="11.625" customWidth="1"/>
    <col min="3" max="3" width="11.375" customWidth="1"/>
    <col min="4" max="4" width="11.5" customWidth="1"/>
    <col min="5" max="5" width="10.375" customWidth="1"/>
    <col min="6" max="6" width="11" customWidth="1"/>
  </cols>
  <sheetData>
    <row r="1" spans="1:6">
      <c r="A1" t="str">
        <f>Citation!A3</f>
        <v>Hiraoka Y., Yoda M., Fujinami Y., Imoto J. 2026.Stock assessment and evaluation of the Tsushima Warm Current stock of round herring (fiscal year 2025). Marine fisheries stock assessment and evaluation for Japanese waters. Japan Fisheries Agency and Japan Fisheries Research and Education Agency, Tokyo, 56 pp,</v>
      </c>
    </row>
    <row r="3" spans="1:6">
      <c r="A3" s="2" t="s">
        <v>20</v>
      </c>
    </row>
    <row r="4" spans="1:6">
      <c r="A4" s="1"/>
    </row>
    <row r="5" spans="1:6" ht="14.25" thickBot="1">
      <c r="A5" s="3" t="s">
        <v>12</v>
      </c>
    </row>
    <row r="6" spans="1:6" ht="13.5" customHeight="1" thickBot="1">
      <c r="A6" s="4" t="s">
        <v>0</v>
      </c>
      <c r="B6" s="4" t="s">
        <v>3</v>
      </c>
      <c r="C6" s="4" t="s">
        <v>2</v>
      </c>
      <c r="D6" s="4" t="s">
        <v>1</v>
      </c>
      <c r="E6" s="5" t="s">
        <v>5</v>
      </c>
      <c r="F6" s="4" t="s">
        <v>4</v>
      </c>
    </row>
    <row r="7" spans="1:6" ht="13.5" customHeight="1">
      <c r="A7" s="6">
        <v>1976</v>
      </c>
      <c r="B7" s="7">
        <v>23586</v>
      </c>
      <c r="C7" s="7">
        <v>10614</v>
      </c>
      <c r="D7" s="8">
        <v>718</v>
      </c>
      <c r="E7" s="7">
        <v>34918</v>
      </c>
      <c r="F7" s="7">
        <v>2869</v>
      </c>
    </row>
    <row r="8" spans="1:6" ht="13.5" customHeight="1">
      <c r="A8" s="6">
        <v>1977</v>
      </c>
      <c r="B8" s="7">
        <v>19516</v>
      </c>
      <c r="C8" s="7">
        <v>14671</v>
      </c>
      <c r="D8" s="8">
        <v>428</v>
      </c>
      <c r="E8" s="7">
        <v>34615</v>
      </c>
      <c r="F8" s="7">
        <v>6227</v>
      </c>
    </row>
    <row r="9" spans="1:6" ht="13.5" customHeight="1">
      <c r="A9" s="6">
        <v>1978</v>
      </c>
      <c r="B9" s="7">
        <v>22369</v>
      </c>
      <c r="C9" s="7">
        <v>18693</v>
      </c>
      <c r="D9" s="8">
        <v>675</v>
      </c>
      <c r="E9" s="7">
        <v>41737</v>
      </c>
      <c r="F9" s="7">
        <v>9607</v>
      </c>
    </row>
    <row r="10" spans="1:6" ht="13.5" customHeight="1">
      <c r="A10" s="6">
        <v>1979</v>
      </c>
      <c r="B10" s="7">
        <v>18586</v>
      </c>
      <c r="C10" s="7">
        <v>18671</v>
      </c>
      <c r="D10" s="8">
        <v>828</v>
      </c>
      <c r="E10" s="7">
        <v>38085</v>
      </c>
      <c r="F10" s="7">
        <v>4212</v>
      </c>
    </row>
    <row r="11" spans="1:6" ht="13.5" customHeight="1">
      <c r="A11" s="6">
        <v>1980</v>
      </c>
      <c r="B11" s="7">
        <v>10975</v>
      </c>
      <c r="C11" s="7">
        <v>16235</v>
      </c>
      <c r="D11" s="8">
        <v>782</v>
      </c>
      <c r="E11" s="7">
        <v>27992</v>
      </c>
      <c r="F11" s="7">
        <v>5102</v>
      </c>
    </row>
    <row r="12" spans="1:6" ht="13.5" customHeight="1">
      <c r="A12" s="6">
        <v>1981</v>
      </c>
      <c r="B12" s="7">
        <v>12585</v>
      </c>
      <c r="C12" s="7">
        <v>11698</v>
      </c>
      <c r="D12" s="8">
        <v>949</v>
      </c>
      <c r="E12" s="7">
        <v>25232</v>
      </c>
      <c r="F12" s="7">
        <v>4244</v>
      </c>
    </row>
    <row r="13" spans="1:6" ht="13.5" customHeight="1">
      <c r="A13" s="6">
        <v>1982</v>
      </c>
      <c r="B13" s="7">
        <v>13268</v>
      </c>
      <c r="C13" s="7">
        <v>11535</v>
      </c>
      <c r="D13" s="8">
        <v>802</v>
      </c>
      <c r="E13" s="7">
        <v>25605</v>
      </c>
      <c r="F13" s="7">
        <v>5625</v>
      </c>
    </row>
    <row r="14" spans="1:6" ht="13.5" customHeight="1">
      <c r="A14" s="6">
        <v>1983</v>
      </c>
      <c r="B14" s="7">
        <v>9949</v>
      </c>
      <c r="C14" s="7">
        <v>17699</v>
      </c>
      <c r="D14" s="8">
        <v>910</v>
      </c>
      <c r="E14" s="7">
        <v>28558</v>
      </c>
      <c r="F14" s="7">
        <v>10606</v>
      </c>
    </row>
    <row r="15" spans="1:6" ht="13.5" customHeight="1">
      <c r="A15" s="6">
        <v>1984</v>
      </c>
      <c r="B15" s="7">
        <v>7745</v>
      </c>
      <c r="C15" s="7">
        <v>18551</v>
      </c>
      <c r="D15" s="7">
        <v>1088</v>
      </c>
      <c r="E15" s="7">
        <v>27384</v>
      </c>
      <c r="F15" s="7">
        <v>10829</v>
      </c>
    </row>
    <row r="16" spans="1:6" ht="13.5" customHeight="1">
      <c r="A16" s="6">
        <v>1985</v>
      </c>
      <c r="B16" s="7">
        <v>7244</v>
      </c>
      <c r="C16" s="7">
        <v>14684</v>
      </c>
      <c r="D16" s="7">
        <v>1186</v>
      </c>
      <c r="E16" s="7">
        <v>23114</v>
      </c>
      <c r="F16" s="7">
        <v>8994</v>
      </c>
    </row>
    <row r="17" spans="1:6" ht="13.5" customHeight="1">
      <c r="A17" s="6">
        <v>1986</v>
      </c>
      <c r="B17" s="7">
        <v>12897</v>
      </c>
      <c r="C17" s="7">
        <v>25713</v>
      </c>
      <c r="D17" s="7">
        <v>1042</v>
      </c>
      <c r="E17" s="7">
        <v>39652</v>
      </c>
      <c r="F17" s="7">
        <v>14033</v>
      </c>
    </row>
    <row r="18" spans="1:6" ht="13.5" customHeight="1">
      <c r="A18" s="6">
        <v>1987</v>
      </c>
      <c r="B18" s="7">
        <v>12244</v>
      </c>
      <c r="C18" s="7">
        <v>14826</v>
      </c>
      <c r="D18" s="7">
        <v>1115</v>
      </c>
      <c r="E18" s="7">
        <v>28185</v>
      </c>
      <c r="F18" s="7">
        <v>10300</v>
      </c>
    </row>
    <row r="19" spans="1:6" ht="13.5" customHeight="1">
      <c r="A19" s="6">
        <v>1988</v>
      </c>
      <c r="B19" s="7">
        <v>16421</v>
      </c>
      <c r="C19" s="7">
        <v>28863</v>
      </c>
      <c r="D19" s="7">
        <v>1794</v>
      </c>
      <c r="E19" s="7">
        <v>47078</v>
      </c>
      <c r="F19" s="7">
        <v>10693</v>
      </c>
    </row>
    <row r="20" spans="1:6" ht="13.5" customHeight="1">
      <c r="A20" s="6">
        <v>1989</v>
      </c>
      <c r="B20" s="7">
        <v>15789</v>
      </c>
      <c r="C20" s="7">
        <v>25488</v>
      </c>
      <c r="D20" s="8">
        <v>854</v>
      </c>
      <c r="E20" s="7">
        <v>42131</v>
      </c>
      <c r="F20" s="7">
        <v>7280</v>
      </c>
    </row>
    <row r="21" spans="1:6" ht="13.5" customHeight="1">
      <c r="A21" s="6">
        <v>1990</v>
      </c>
      <c r="B21" s="7">
        <v>13798</v>
      </c>
      <c r="C21" s="7">
        <v>27431</v>
      </c>
      <c r="D21" s="7">
        <v>1211</v>
      </c>
      <c r="E21" s="7">
        <v>42440</v>
      </c>
      <c r="F21" s="7">
        <v>4205</v>
      </c>
    </row>
    <row r="22" spans="1:6" ht="13.5" customHeight="1">
      <c r="A22" s="6">
        <v>1991</v>
      </c>
      <c r="B22" s="7">
        <v>7152</v>
      </c>
      <c r="C22" s="7">
        <v>26755</v>
      </c>
      <c r="D22" s="7">
        <v>1420</v>
      </c>
      <c r="E22" s="7">
        <v>35327</v>
      </c>
      <c r="F22" s="7">
        <v>4463</v>
      </c>
    </row>
    <row r="23" spans="1:6" ht="13.5" customHeight="1">
      <c r="A23" s="6">
        <v>1992</v>
      </c>
      <c r="B23" s="7">
        <v>11816</v>
      </c>
      <c r="C23" s="7">
        <v>31200</v>
      </c>
      <c r="D23" s="7">
        <v>2266</v>
      </c>
      <c r="E23" s="7">
        <v>45282</v>
      </c>
      <c r="F23" s="7">
        <v>3597</v>
      </c>
    </row>
    <row r="24" spans="1:6" ht="13.5" customHeight="1">
      <c r="A24" s="6">
        <v>1993</v>
      </c>
      <c r="B24" s="7">
        <v>15709</v>
      </c>
      <c r="C24" s="7">
        <v>22671</v>
      </c>
      <c r="D24" s="7">
        <v>1548</v>
      </c>
      <c r="E24" s="7">
        <v>39928</v>
      </c>
      <c r="F24" s="7">
        <v>24383</v>
      </c>
    </row>
    <row r="25" spans="1:6" ht="13.5" customHeight="1">
      <c r="A25" s="6">
        <v>1994</v>
      </c>
      <c r="B25" s="7">
        <v>14640</v>
      </c>
      <c r="C25" s="7">
        <v>29546</v>
      </c>
      <c r="D25" s="7">
        <v>2045</v>
      </c>
      <c r="E25" s="7">
        <v>46231</v>
      </c>
      <c r="F25" s="7">
        <v>23974</v>
      </c>
    </row>
    <row r="26" spans="1:6" ht="13.5" customHeight="1">
      <c r="A26" s="6">
        <v>1995</v>
      </c>
      <c r="B26" s="7">
        <v>12770</v>
      </c>
      <c r="C26" s="7">
        <v>14222</v>
      </c>
      <c r="D26" s="7">
        <v>1668</v>
      </c>
      <c r="E26" s="7">
        <v>28660</v>
      </c>
      <c r="F26" s="7">
        <v>18345</v>
      </c>
    </row>
    <row r="27" spans="1:6" ht="13.5" customHeight="1">
      <c r="A27" s="6">
        <v>1996</v>
      </c>
      <c r="B27" s="7">
        <v>10401</v>
      </c>
      <c r="C27" s="7">
        <v>14803</v>
      </c>
      <c r="D27" s="7">
        <v>1052</v>
      </c>
      <c r="E27" s="7">
        <v>26256</v>
      </c>
      <c r="F27" s="7">
        <v>10663</v>
      </c>
    </row>
    <row r="28" spans="1:6" ht="13.5" customHeight="1">
      <c r="A28" s="6">
        <v>1997</v>
      </c>
      <c r="B28" s="7">
        <v>13799</v>
      </c>
      <c r="C28" s="7">
        <v>13518</v>
      </c>
      <c r="D28" s="7">
        <v>1421</v>
      </c>
      <c r="E28" s="7">
        <v>28738</v>
      </c>
      <c r="F28" s="7">
        <v>5593</v>
      </c>
    </row>
    <row r="29" spans="1:6" ht="13.5" customHeight="1">
      <c r="A29" s="6">
        <v>1998</v>
      </c>
      <c r="B29" s="7">
        <v>6505</v>
      </c>
      <c r="C29" s="7">
        <v>14710</v>
      </c>
      <c r="D29" s="7">
        <v>1125</v>
      </c>
      <c r="E29" s="7">
        <v>22340</v>
      </c>
      <c r="F29" s="7">
        <v>1974</v>
      </c>
    </row>
    <row r="30" spans="1:6" ht="13.5" customHeight="1">
      <c r="A30" s="6">
        <v>1999</v>
      </c>
      <c r="B30" s="7">
        <v>5416</v>
      </c>
      <c r="C30" s="7">
        <v>8068</v>
      </c>
      <c r="D30" s="8">
        <v>780</v>
      </c>
      <c r="E30" s="7">
        <v>14264</v>
      </c>
      <c r="F30" s="7">
        <v>6674</v>
      </c>
    </row>
    <row r="31" spans="1:6" ht="13.5" customHeight="1">
      <c r="A31" s="6">
        <v>2000</v>
      </c>
      <c r="B31" s="7">
        <v>3006</v>
      </c>
      <c r="C31" s="7">
        <v>6244</v>
      </c>
      <c r="D31" s="8">
        <v>700</v>
      </c>
      <c r="E31" s="7">
        <v>9950</v>
      </c>
      <c r="F31" s="7">
        <v>4603</v>
      </c>
    </row>
    <row r="32" spans="1:6" ht="13.5" customHeight="1">
      <c r="A32" s="6">
        <v>2001</v>
      </c>
      <c r="B32" s="7">
        <v>6769</v>
      </c>
      <c r="C32" s="7">
        <v>7520</v>
      </c>
      <c r="D32" s="8">
        <v>863</v>
      </c>
      <c r="E32" s="7">
        <v>15152</v>
      </c>
      <c r="F32" s="8">
        <v>766</v>
      </c>
    </row>
    <row r="33" spans="1:6" ht="13.5" customHeight="1">
      <c r="A33" s="6">
        <v>2002</v>
      </c>
      <c r="B33" s="7">
        <v>7535</v>
      </c>
      <c r="C33" s="7">
        <v>7063</v>
      </c>
      <c r="D33" s="8">
        <v>580</v>
      </c>
      <c r="E33" s="7">
        <v>15178</v>
      </c>
      <c r="F33" s="8">
        <v>788</v>
      </c>
    </row>
    <row r="34" spans="1:6" ht="13.5" customHeight="1">
      <c r="A34" s="6">
        <v>2003</v>
      </c>
      <c r="B34" s="7">
        <v>5232</v>
      </c>
      <c r="C34" s="7">
        <v>7064</v>
      </c>
      <c r="D34" s="7">
        <v>1101</v>
      </c>
      <c r="E34" s="7">
        <v>13397</v>
      </c>
      <c r="F34" s="8">
        <v>885</v>
      </c>
    </row>
    <row r="35" spans="1:6" ht="13.5" customHeight="1">
      <c r="A35" s="6">
        <v>2004</v>
      </c>
      <c r="B35" s="7">
        <v>7740</v>
      </c>
      <c r="C35" s="7">
        <v>8621</v>
      </c>
      <c r="D35" s="8">
        <v>487</v>
      </c>
      <c r="E35" s="7">
        <v>16848</v>
      </c>
      <c r="F35" s="8">
        <v>755</v>
      </c>
    </row>
    <row r="36" spans="1:6" ht="13.5" customHeight="1">
      <c r="A36" s="6">
        <v>2005</v>
      </c>
      <c r="B36" s="7">
        <v>3876</v>
      </c>
      <c r="C36" s="7">
        <v>10638</v>
      </c>
      <c r="D36" s="7">
        <v>1083</v>
      </c>
      <c r="E36" s="7">
        <v>15597</v>
      </c>
      <c r="F36" s="9" t="s">
        <v>13</v>
      </c>
    </row>
    <row r="37" spans="1:6" ht="13.5" customHeight="1">
      <c r="A37" s="6">
        <v>2006</v>
      </c>
      <c r="B37" s="7">
        <v>8453</v>
      </c>
      <c r="C37" s="7">
        <v>6739</v>
      </c>
      <c r="D37" s="8">
        <v>229</v>
      </c>
      <c r="E37" s="7">
        <v>15421</v>
      </c>
      <c r="F37" s="9" t="s">
        <v>13</v>
      </c>
    </row>
    <row r="38" spans="1:6" ht="13.5" customHeight="1">
      <c r="A38" s="6">
        <v>2007</v>
      </c>
      <c r="B38" s="7">
        <v>19544</v>
      </c>
      <c r="C38" s="7">
        <v>9952</v>
      </c>
      <c r="D38" s="8">
        <v>499</v>
      </c>
      <c r="E38" s="7">
        <v>29995</v>
      </c>
      <c r="F38" s="9" t="s">
        <v>13</v>
      </c>
    </row>
    <row r="39" spans="1:6" ht="13.5" customHeight="1">
      <c r="A39" s="6">
        <v>2008</v>
      </c>
      <c r="B39" s="7">
        <v>9685</v>
      </c>
      <c r="C39" s="7">
        <v>6036</v>
      </c>
      <c r="D39" s="8">
        <v>441</v>
      </c>
      <c r="E39" s="7">
        <v>16162</v>
      </c>
      <c r="F39" s="9" t="s">
        <v>13</v>
      </c>
    </row>
    <row r="40" spans="1:6" ht="13.5" customHeight="1">
      <c r="A40" s="6">
        <v>2009</v>
      </c>
      <c r="B40" s="7">
        <v>15980</v>
      </c>
      <c r="C40" s="7">
        <v>7813</v>
      </c>
      <c r="D40" s="7">
        <v>1146</v>
      </c>
      <c r="E40" s="7">
        <v>24939</v>
      </c>
      <c r="F40" s="9" t="s">
        <v>13</v>
      </c>
    </row>
    <row r="41" spans="1:6" ht="13.5" customHeight="1">
      <c r="A41" s="19">
        <v>2010</v>
      </c>
      <c r="B41" s="20">
        <v>17278</v>
      </c>
      <c r="C41" s="20">
        <v>12486</v>
      </c>
      <c r="D41" s="20">
        <v>1114</v>
      </c>
      <c r="E41" s="20">
        <v>30878</v>
      </c>
      <c r="F41" s="21" t="s">
        <v>13</v>
      </c>
    </row>
    <row r="42" spans="1:6" ht="13.5" customHeight="1">
      <c r="A42" s="6">
        <v>2011</v>
      </c>
      <c r="B42" s="7">
        <v>20290</v>
      </c>
      <c r="C42" s="7">
        <v>19914</v>
      </c>
      <c r="D42" s="8">
        <v>631</v>
      </c>
      <c r="E42" s="7">
        <v>40835</v>
      </c>
      <c r="F42" s="8">
        <v>0</v>
      </c>
    </row>
    <row r="43" spans="1:6" ht="13.5" customHeight="1">
      <c r="A43" s="6">
        <v>2012</v>
      </c>
      <c r="B43" s="7">
        <v>29401</v>
      </c>
      <c r="C43" s="7">
        <v>9174</v>
      </c>
      <c r="D43" s="7">
        <v>1030</v>
      </c>
      <c r="E43" s="7">
        <v>39605</v>
      </c>
      <c r="F43" s="9" t="s">
        <v>13</v>
      </c>
    </row>
    <row r="44" spans="1:6" ht="13.5" customHeight="1">
      <c r="A44" s="6">
        <v>2013</v>
      </c>
      <c r="B44" s="7">
        <v>42973</v>
      </c>
      <c r="C44" s="7">
        <v>14007</v>
      </c>
      <c r="D44" s="8">
        <v>540</v>
      </c>
      <c r="E44" s="7">
        <v>57520</v>
      </c>
      <c r="F44" s="9" t="s">
        <v>13</v>
      </c>
    </row>
    <row r="45" spans="1:6" ht="13.5" customHeight="1">
      <c r="A45" s="6">
        <v>2014</v>
      </c>
      <c r="B45" s="7">
        <v>25641</v>
      </c>
      <c r="C45" s="7">
        <v>2887</v>
      </c>
      <c r="D45" s="8">
        <v>670</v>
      </c>
      <c r="E45" s="7">
        <v>29198</v>
      </c>
      <c r="F45" s="9" t="s">
        <v>13</v>
      </c>
    </row>
    <row r="46" spans="1:6" ht="13.5" customHeight="1">
      <c r="A46" s="6">
        <v>2015</v>
      </c>
      <c r="B46" s="7">
        <v>42558</v>
      </c>
      <c r="C46" s="7">
        <v>5551</v>
      </c>
      <c r="D46" s="8">
        <v>774</v>
      </c>
      <c r="E46" s="7">
        <v>48883</v>
      </c>
      <c r="F46" s="9" t="s">
        <v>13</v>
      </c>
    </row>
    <row r="47" spans="1:6" ht="13.5" customHeight="1">
      <c r="A47" s="6">
        <v>2016</v>
      </c>
      <c r="B47" s="7">
        <v>51631</v>
      </c>
      <c r="C47" s="7">
        <v>2865</v>
      </c>
      <c r="D47" s="8">
        <v>917</v>
      </c>
      <c r="E47" s="7">
        <v>55413</v>
      </c>
      <c r="F47" s="9" t="s">
        <v>13</v>
      </c>
    </row>
    <row r="48" spans="1:6" ht="13.5" customHeight="1">
      <c r="A48" s="6">
        <v>2017</v>
      </c>
      <c r="B48" s="7">
        <v>34254</v>
      </c>
      <c r="C48" s="7">
        <v>4339</v>
      </c>
      <c r="D48" s="8">
        <v>367</v>
      </c>
      <c r="E48" s="7">
        <v>38960</v>
      </c>
      <c r="F48" s="9" t="s">
        <v>14</v>
      </c>
    </row>
    <row r="49" spans="1:8" ht="13.5" customHeight="1">
      <c r="A49" s="6">
        <v>2018</v>
      </c>
      <c r="B49" s="7">
        <v>25082</v>
      </c>
      <c r="C49" s="7">
        <v>5782</v>
      </c>
      <c r="D49" s="8">
        <v>615</v>
      </c>
      <c r="E49" s="7">
        <v>31479</v>
      </c>
      <c r="F49" s="9" t="s">
        <v>14</v>
      </c>
    </row>
    <row r="50" spans="1:8" ht="13.5" customHeight="1">
      <c r="A50" s="6">
        <v>2019</v>
      </c>
      <c r="B50" s="7">
        <v>19151</v>
      </c>
      <c r="C50" s="7">
        <v>15320</v>
      </c>
      <c r="D50" s="8">
        <v>1028</v>
      </c>
      <c r="E50" s="7">
        <v>35499</v>
      </c>
      <c r="F50" s="9" t="s">
        <v>14</v>
      </c>
    </row>
    <row r="51" spans="1:8" ht="13.5" customHeight="1">
      <c r="A51" s="6">
        <v>2020</v>
      </c>
      <c r="B51" s="7">
        <v>14129</v>
      </c>
      <c r="C51" s="7">
        <v>4745</v>
      </c>
      <c r="D51" s="8">
        <v>623</v>
      </c>
      <c r="E51" s="7">
        <v>19497</v>
      </c>
      <c r="F51" s="9" t="s">
        <v>14</v>
      </c>
    </row>
    <row r="52" spans="1:8" ht="13.5" customHeight="1">
      <c r="A52" s="6">
        <v>2021</v>
      </c>
      <c r="B52" s="7">
        <v>22524</v>
      </c>
      <c r="C52" s="7">
        <v>10961</v>
      </c>
      <c r="D52" s="8">
        <v>371</v>
      </c>
      <c r="E52" s="7">
        <v>33857</v>
      </c>
      <c r="F52" s="9" t="s">
        <v>19</v>
      </c>
      <c r="G52" s="45"/>
      <c r="H52" s="45"/>
    </row>
    <row r="53" spans="1:8" ht="13.5" customHeight="1">
      <c r="A53" s="16">
        <v>2022</v>
      </c>
      <c r="B53" s="17">
        <v>27678</v>
      </c>
      <c r="C53" s="17">
        <v>14151</v>
      </c>
      <c r="D53" s="150">
        <v>457</v>
      </c>
      <c r="E53" s="17">
        <v>42298</v>
      </c>
      <c r="F53" s="18" t="s">
        <v>19</v>
      </c>
      <c r="G53" s="45"/>
      <c r="H53" s="45"/>
    </row>
    <row r="54" spans="1:8" ht="13.5" customHeight="1">
      <c r="A54" s="16">
        <v>2023</v>
      </c>
      <c r="B54" s="17">
        <v>44607</v>
      </c>
      <c r="C54" s="17">
        <v>16107</v>
      </c>
      <c r="D54" s="16">
        <v>693</v>
      </c>
      <c r="E54" s="17">
        <v>61407</v>
      </c>
      <c r="F54" s="18" t="s">
        <v>19</v>
      </c>
      <c r="G54" s="45"/>
      <c r="H54" s="45"/>
    </row>
    <row r="55" spans="1:8" ht="13.5" customHeight="1" thickBot="1">
      <c r="A55" s="13">
        <v>2024</v>
      </c>
      <c r="B55" s="12">
        <v>37317</v>
      </c>
      <c r="C55" s="12">
        <v>5945</v>
      </c>
      <c r="D55" s="13">
        <v>228</v>
      </c>
      <c r="E55" s="12">
        <v>43490</v>
      </c>
      <c r="F55" s="14" t="s">
        <v>19</v>
      </c>
      <c r="G55" s="45"/>
      <c r="H55" s="45"/>
    </row>
    <row r="56" spans="1:8" ht="13.5" customHeight="1">
      <c r="A56" s="10" t="s">
        <v>43</v>
      </c>
      <c r="B56" s="11"/>
      <c r="C56" s="11"/>
      <c r="D56" s="11"/>
      <c r="E56" s="11"/>
      <c r="F56" s="11"/>
    </row>
  </sheetData>
  <phoneticPr fontId="5"/>
  <pageMargins left="0.7" right="0.7" top="0.75" bottom="0.75" header="0.3" footer="0.3"/>
  <pageSetup paperSize="9" orientation="portrait" verticalDpi="0" r:id="rId1"/>
  <headerFooter>
    <oddHeader>&amp;L&amp;"Aptos"&amp;10&amp;K000000 【機密性2情報】&amp;1#_x000D_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BD544-6FE6-4B55-B92D-59EDAC264A60}">
  <dimension ref="A1:L53"/>
  <sheetViews>
    <sheetView zoomScale="115" zoomScaleNormal="115" workbookViewId="0">
      <selection activeCell="H13" sqref="H13"/>
    </sheetView>
  </sheetViews>
  <sheetFormatPr defaultRowHeight="13.5"/>
  <cols>
    <col min="1" max="1" width="6.875" customWidth="1"/>
    <col min="2" max="4" width="11.125" customWidth="1"/>
    <col min="5" max="5" width="8.375" customWidth="1"/>
    <col min="6" max="6" width="7.875" customWidth="1"/>
    <col min="7" max="8" width="6.25" customWidth="1"/>
  </cols>
  <sheetData>
    <row r="1" spans="1:8">
      <c r="A1" t="str">
        <f>Citation!A3</f>
        <v>Hiraoka Y., Yoda M., Fujinami Y., Imoto J. 2026.Stock assessment and evaluation of the Tsushima Warm Current stock of round herring (fiscal year 2025). Marine fisheries stock assessment and evaluation for Japanese waters. Japan Fisheries Agency and Japan Fisheries Research and Education Agency, Tokyo, 56 pp,</v>
      </c>
    </row>
    <row r="3" spans="1:8">
      <c r="A3" s="176" t="s">
        <v>21</v>
      </c>
      <c r="B3" s="31" t="s">
        <v>23</v>
      </c>
      <c r="C3" s="31" t="s">
        <v>24</v>
      </c>
      <c r="D3" s="31" t="s">
        <v>25</v>
      </c>
      <c r="E3" s="31" t="s">
        <v>26</v>
      </c>
      <c r="F3" s="31" t="s">
        <v>27</v>
      </c>
      <c r="G3" s="178" t="s">
        <v>28</v>
      </c>
      <c r="H3" s="178" t="s">
        <v>29</v>
      </c>
    </row>
    <row r="4" spans="1:8">
      <c r="A4" s="177"/>
      <c r="B4" s="32" t="s">
        <v>22</v>
      </c>
      <c r="C4" s="32" t="s">
        <v>22</v>
      </c>
      <c r="D4" s="32" t="s">
        <v>30</v>
      </c>
      <c r="E4" s="32" t="s">
        <v>32</v>
      </c>
      <c r="F4" s="23" t="s">
        <v>31</v>
      </c>
      <c r="G4" s="179"/>
      <c r="H4" s="179"/>
    </row>
    <row r="5" spans="1:8" s="22" customFormat="1" ht="15">
      <c r="A5" s="10">
        <v>1976</v>
      </c>
      <c r="B5" s="28">
        <v>139996</v>
      </c>
      <c r="C5" s="28">
        <v>93572</v>
      </c>
      <c r="D5" s="28">
        <v>287970</v>
      </c>
      <c r="E5" s="25">
        <v>25</v>
      </c>
      <c r="F5" s="25">
        <v>31</v>
      </c>
      <c r="G5" s="26">
        <v>67.099999999999994</v>
      </c>
      <c r="H5" s="27">
        <v>0.44</v>
      </c>
    </row>
    <row r="6" spans="1:8" s="22" customFormat="1" ht="15">
      <c r="A6" s="10">
        <v>1977</v>
      </c>
      <c r="B6" s="28">
        <v>138573</v>
      </c>
      <c r="C6" s="28">
        <v>108728</v>
      </c>
      <c r="D6" s="28">
        <v>263044</v>
      </c>
      <c r="E6" s="25">
        <v>25</v>
      </c>
      <c r="F6" s="25">
        <v>24</v>
      </c>
      <c r="G6" s="26">
        <v>60.2</v>
      </c>
      <c r="H6" s="27">
        <v>0.61</v>
      </c>
    </row>
    <row r="7" spans="1:8" s="22" customFormat="1" ht="15">
      <c r="A7" s="10">
        <v>1978</v>
      </c>
      <c r="B7" s="28">
        <v>148711</v>
      </c>
      <c r="C7" s="28">
        <v>125671</v>
      </c>
      <c r="D7" s="28">
        <v>163148</v>
      </c>
      <c r="E7" s="25">
        <v>28</v>
      </c>
      <c r="F7" s="25">
        <v>13</v>
      </c>
      <c r="G7" s="26">
        <v>58.2</v>
      </c>
      <c r="H7" s="27">
        <v>0.65</v>
      </c>
    </row>
    <row r="8" spans="1:8" s="22" customFormat="1" ht="15">
      <c r="A8" s="10">
        <v>1979</v>
      </c>
      <c r="B8" s="28">
        <v>98666</v>
      </c>
      <c r="C8" s="28">
        <v>78781</v>
      </c>
      <c r="D8" s="28">
        <v>162538</v>
      </c>
      <c r="E8" s="25">
        <v>39</v>
      </c>
      <c r="F8" s="25">
        <v>21</v>
      </c>
      <c r="G8" s="26">
        <v>30.7</v>
      </c>
      <c r="H8" s="27">
        <v>1.49</v>
      </c>
    </row>
    <row r="9" spans="1:8" s="22" customFormat="1" ht="15">
      <c r="A9" s="10">
        <v>1980</v>
      </c>
      <c r="B9" s="28">
        <v>60941</v>
      </c>
      <c r="C9" s="28">
        <v>46031</v>
      </c>
      <c r="D9" s="28">
        <v>127399</v>
      </c>
      <c r="E9" s="25">
        <v>46</v>
      </c>
      <c r="F9" s="25">
        <v>28</v>
      </c>
      <c r="G9" s="26">
        <v>40.5</v>
      </c>
      <c r="H9" s="27">
        <v>1.1499999999999999</v>
      </c>
    </row>
    <row r="10" spans="1:8" s="22" customFormat="1" ht="15">
      <c r="A10" s="10">
        <v>1981</v>
      </c>
      <c r="B10" s="28">
        <v>58188</v>
      </c>
      <c r="C10" s="28">
        <v>37851</v>
      </c>
      <c r="D10" s="28">
        <v>119384</v>
      </c>
      <c r="E10" s="25">
        <v>43</v>
      </c>
      <c r="F10" s="25">
        <v>32</v>
      </c>
      <c r="G10" s="26">
        <v>40.5</v>
      </c>
      <c r="H10" s="27">
        <v>1.1499999999999999</v>
      </c>
    </row>
    <row r="11" spans="1:8" s="22" customFormat="1" ht="15">
      <c r="A11" s="10">
        <v>1982</v>
      </c>
      <c r="B11" s="28">
        <v>56352</v>
      </c>
      <c r="C11" s="28">
        <v>31402</v>
      </c>
      <c r="D11" s="28">
        <v>136787</v>
      </c>
      <c r="E11" s="25">
        <v>45</v>
      </c>
      <c r="F11" s="25">
        <v>44</v>
      </c>
      <c r="G11" s="26">
        <v>34.6</v>
      </c>
      <c r="H11" s="27">
        <v>1.43</v>
      </c>
    </row>
    <row r="12" spans="1:8" s="22" customFormat="1" ht="15">
      <c r="A12" s="10">
        <v>1983</v>
      </c>
      <c r="B12" s="28">
        <v>53834</v>
      </c>
      <c r="C12" s="28">
        <v>28400</v>
      </c>
      <c r="D12" s="28">
        <v>172352</v>
      </c>
      <c r="E12" s="25">
        <v>53</v>
      </c>
      <c r="F12" s="25">
        <v>61</v>
      </c>
      <c r="G12" s="26">
        <v>18.100000000000001</v>
      </c>
      <c r="H12" s="27">
        <v>2.33</v>
      </c>
    </row>
    <row r="13" spans="1:8" s="22" customFormat="1" ht="15">
      <c r="A13" s="10">
        <v>1984</v>
      </c>
      <c r="B13" s="28">
        <v>46073</v>
      </c>
      <c r="C13" s="28">
        <v>26767</v>
      </c>
      <c r="D13" s="28">
        <v>297385</v>
      </c>
      <c r="E13" s="25">
        <v>59</v>
      </c>
      <c r="F13" s="25">
        <v>111</v>
      </c>
      <c r="G13" s="26">
        <v>15.5</v>
      </c>
      <c r="H13" s="27">
        <v>2.64</v>
      </c>
    </row>
    <row r="14" spans="1:8" s="22" customFormat="1" ht="15">
      <c r="A14" s="10">
        <v>1985</v>
      </c>
      <c r="B14" s="28">
        <v>48628</v>
      </c>
      <c r="C14" s="28">
        <v>23194</v>
      </c>
      <c r="D14" s="28">
        <v>187439</v>
      </c>
      <c r="E14" s="25">
        <v>48</v>
      </c>
      <c r="F14" s="25">
        <v>81</v>
      </c>
      <c r="G14" s="26">
        <v>30.5</v>
      </c>
      <c r="H14" s="27">
        <v>1.78</v>
      </c>
    </row>
    <row r="15" spans="1:8" s="22" customFormat="1" ht="15">
      <c r="A15" s="10">
        <v>1986</v>
      </c>
      <c r="B15" s="28">
        <v>67136</v>
      </c>
      <c r="C15" s="28">
        <v>41395</v>
      </c>
      <c r="D15" s="28">
        <v>207426</v>
      </c>
      <c r="E15" s="25">
        <v>59</v>
      </c>
      <c r="F15" s="25">
        <v>50</v>
      </c>
      <c r="G15" s="26">
        <v>20.9</v>
      </c>
      <c r="H15" s="27">
        <v>2.4900000000000002</v>
      </c>
    </row>
    <row r="16" spans="1:8" s="22" customFormat="1" ht="15">
      <c r="A16" s="10">
        <v>1987</v>
      </c>
      <c r="B16" s="28">
        <v>53893</v>
      </c>
      <c r="C16" s="28">
        <v>23543</v>
      </c>
      <c r="D16" s="28">
        <v>366208</v>
      </c>
      <c r="E16" s="25">
        <v>52</v>
      </c>
      <c r="F16" s="25">
        <v>156</v>
      </c>
      <c r="G16" s="26">
        <v>21.6</v>
      </c>
      <c r="H16" s="27">
        <v>2.34</v>
      </c>
    </row>
    <row r="17" spans="1:8" s="22" customFormat="1" ht="15">
      <c r="A17" s="10">
        <v>1988</v>
      </c>
      <c r="B17" s="28">
        <v>89763</v>
      </c>
      <c r="C17" s="28">
        <v>47635</v>
      </c>
      <c r="D17" s="28">
        <v>285387</v>
      </c>
      <c r="E17" s="25">
        <v>52</v>
      </c>
      <c r="F17" s="25">
        <v>60</v>
      </c>
      <c r="G17" s="26">
        <v>19.399999999999999</v>
      </c>
      <c r="H17" s="27">
        <v>2.23</v>
      </c>
    </row>
    <row r="18" spans="1:8" s="22" customFormat="1" ht="15">
      <c r="A18" s="10">
        <v>1989</v>
      </c>
      <c r="B18" s="28">
        <v>103970</v>
      </c>
      <c r="C18" s="28">
        <v>54878</v>
      </c>
      <c r="D18" s="28">
        <v>307303</v>
      </c>
      <c r="E18" s="25">
        <v>41</v>
      </c>
      <c r="F18" s="25">
        <v>56</v>
      </c>
      <c r="G18" s="26">
        <v>39.1</v>
      </c>
      <c r="H18" s="27">
        <v>1.19</v>
      </c>
    </row>
    <row r="19" spans="1:8" s="22" customFormat="1" ht="15">
      <c r="A19" s="10">
        <v>1990</v>
      </c>
      <c r="B19" s="28">
        <v>114078</v>
      </c>
      <c r="C19" s="28">
        <v>59465</v>
      </c>
      <c r="D19" s="28">
        <v>238126</v>
      </c>
      <c r="E19" s="25">
        <v>37</v>
      </c>
      <c r="F19" s="25">
        <v>40</v>
      </c>
      <c r="G19" s="26">
        <v>40.299999999999997</v>
      </c>
      <c r="H19" s="27">
        <v>1.1399999999999999</v>
      </c>
    </row>
    <row r="20" spans="1:8" s="22" customFormat="1" ht="15">
      <c r="A20" s="10">
        <v>1991</v>
      </c>
      <c r="B20" s="28">
        <v>85892</v>
      </c>
      <c r="C20" s="28">
        <v>58734</v>
      </c>
      <c r="D20" s="28">
        <v>280458</v>
      </c>
      <c r="E20" s="25">
        <v>41</v>
      </c>
      <c r="F20" s="25">
        <v>48</v>
      </c>
      <c r="G20" s="26">
        <v>27.7</v>
      </c>
      <c r="H20" s="27">
        <v>1.63</v>
      </c>
    </row>
    <row r="21" spans="1:8" s="22" customFormat="1" ht="15">
      <c r="A21" s="10">
        <v>1992</v>
      </c>
      <c r="B21" s="28">
        <v>100723</v>
      </c>
      <c r="C21" s="28">
        <v>48647</v>
      </c>
      <c r="D21" s="28">
        <v>520556</v>
      </c>
      <c r="E21" s="25">
        <v>45</v>
      </c>
      <c r="F21" s="25">
        <v>107</v>
      </c>
      <c r="G21" s="26">
        <v>24.4</v>
      </c>
      <c r="H21" s="27">
        <v>1.81</v>
      </c>
    </row>
    <row r="22" spans="1:8" s="22" customFormat="1" ht="15">
      <c r="A22" s="10">
        <v>1993</v>
      </c>
      <c r="B22" s="28">
        <v>99355</v>
      </c>
      <c r="C22" s="28">
        <v>63183</v>
      </c>
      <c r="D22" s="28">
        <v>285954</v>
      </c>
      <c r="E22" s="25">
        <v>40</v>
      </c>
      <c r="F22" s="25">
        <v>45</v>
      </c>
      <c r="G22" s="26">
        <v>40.5</v>
      </c>
      <c r="H22" s="27">
        <v>1.1399999999999999</v>
      </c>
    </row>
    <row r="23" spans="1:8" s="22" customFormat="1" ht="15">
      <c r="A23" s="10">
        <v>1994</v>
      </c>
      <c r="B23" s="28">
        <v>105718</v>
      </c>
      <c r="C23" s="28">
        <v>70386</v>
      </c>
      <c r="D23" s="28">
        <v>338137</v>
      </c>
      <c r="E23" s="25">
        <v>44</v>
      </c>
      <c r="F23" s="25">
        <v>48</v>
      </c>
      <c r="G23" s="26">
        <v>27.1</v>
      </c>
      <c r="H23" s="27">
        <v>1.67</v>
      </c>
    </row>
    <row r="24" spans="1:8" s="22" customFormat="1" ht="15">
      <c r="A24" s="10">
        <v>1995</v>
      </c>
      <c r="B24" s="28">
        <v>74504</v>
      </c>
      <c r="C24" s="28">
        <v>51443</v>
      </c>
      <c r="D24" s="28">
        <v>142875</v>
      </c>
      <c r="E24" s="25">
        <v>38</v>
      </c>
      <c r="F24" s="25">
        <v>28</v>
      </c>
      <c r="G24" s="26">
        <v>36.5</v>
      </c>
      <c r="H24" s="27">
        <v>1.27</v>
      </c>
    </row>
    <row r="25" spans="1:8" s="22" customFormat="1" ht="15">
      <c r="A25" s="10">
        <v>1996</v>
      </c>
      <c r="B25" s="28">
        <v>56969</v>
      </c>
      <c r="C25" s="28">
        <v>40690</v>
      </c>
      <c r="D25" s="28">
        <v>155033</v>
      </c>
      <c r="E25" s="25">
        <v>46</v>
      </c>
      <c r="F25" s="25">
        <v>38</v>
      </c>
      <c r="G25" s="26">
        <v>39.1</v>
      </c>
      <c r="H25" s="27">
        <v>1.22</v>
      </c>
    </row>
    <row r="26" spans="1:8" s="22" customFormat="1" ht="15">
      <c r="A26" s="10">
        <v>1997</v>
      </c>
      <c r="B26" s="28">
        <v>67452</v>
      </c>
      <c r="C26" s="28">
        <v>32578</v>
      </c>
      <c r="D26" s="28">
        <v>134751</v>
      </c>
      <c r="E26" s="25">
        <v>43</v>
      </c>
      <c r="F26" s="25">
        <v>41</v>
      </c>
      <c r="G26" s="26">
        <v>32.299999999999997</v>
      </c>
      <c r="H26" s="27">
        <v>1.56</v>
      </c>
    </row>
    <row r="27" spans="1:8" s="22" customFormat="1" ht="15">
      <c r="A27" s="10">
        <v>1998</v>
      </c>
      <c r="B27" s="28">
        <v>51600</v>
      </c>
      <c r="C27" s="28">
        <v>29942</v>
      </c>
      <c r="D27" s="28">
        <v>71039</v>
      </c>
      <c r="E27" s="25">
        <v>43</v>
      </c>
      <c r="F27" s="25">
        <v>24</v>
      </c>
      <c r="G27" s="26">
        <v>34.799999999999997</v>
      </c>
      <c r="H27" s="27">
        <v>1.4</v>
      </c>
    </row>
    <row r="28" spans="1:8" s="22" customFormat="1" ht="15">
      <c r="A28" s="10">
        <v>1999</v>
      </c>
      <c r="B28" s="28">
        <v>33661</v>
      </c>
      <c r="C28" s="28">
        <v>19967</v>
      </c>
      <c r="D28" s="28">
        <v>59428</v>
      </c>
      <c r="E28" s="25">
        <v>42</v>
      </c>
      <c r="F28" s="25">
        <v>30</v>
      </c>
      <c r="G28" s="26">
        <v>38.5</v>
      </c>
      <c r="H28" s="27">
        <v>1.25</v>
      </c>
    </row>
    <row r="29" spans="1:8" s="22" customFormat="1" ht="15">
      <c r="A29" s="10">
        <v>2000</v>
      </c>
      <c r="B29" s="28">
        <v>30830</v>
      </c>
      <c r="C29" s="28">
        <v>16361</v>
      </c>
      <c r="D29" s="28">
        <v>55615</v>
      </c>
      <c r="E29" s="25">
        <v>32</v>
      </c>
      <c r="F29" s="25">
        <v>34</v>
      </c>
      <c r="G29" s="26">
        <v>51</v>
      </c>
      <c r="H29" s="27">
        <v>0.79</v>
      </c>
    </row>
    <row r="30" spans="1:8" s="22" customFormat="1" ht="15">
      <c r="A30" s="10">
        <v>2001</v>
      </c>
      <c r="B30" s="28">
        <v>36063</v>
      </c>
      <c r="C30" s="28">
        <v>16625</v>
      </c>
      <c r="D30" s="28">
        <v>121392</v>
      </c>
      <c r="E30" s="25">
        <v>42</v>
      </c>
      <c r="F30" s="25">
        <v>73</v>
      </c>
      <c r="G30" s="26">
        <v>31.6</v>
      </c>
      <c r="H30" s="27">
        <v>1.72</v>
      </c>
    </row>
    <row r="31" spans="1:8" s="22" customFormat="1" ht="15">
      <c r="A31" s="10">
        <v>2002</v>
      </c>
      <c r="B31" s="28">
        <v>42097</v>
      </c>
      <c r="C31" s="28">
        <v>15017</v>
      </c>
      <c r="D31" s="28">
        <v>130066</v>
      </c>
      <c r="E31" s="25">
        <v>36</v>
      </c>
      <c r="F31" s="25">
        <v>87</v>
      </c>
      <c r="G31" s="26">
        <v>30.4</v>
      </c>
      <c r="H31" s="27">
        <v>1.88</v>
      </c>
    </row>
    <row r="32" spans="1:8" s="22" customFormat="1" ht="15">
      <c r="A32" s="10">
        <v>2003</v>
      </c>
      <c r="B32" s="28">
        <v>24713</v>
      </c>
      <c r="C32" s="28">
        <v>18942</v>
      </c>
      <c r="D32" s="28">
        <v>142696</v>
      </c>
      <c r="E32" s="25">
        <v>54</v>
      </c>
      <c r="F32" s="25">
        <v>75</v>
      </c>
      <c r="G32" s="26">
        <v>22.7</v>
      </c>
      <c r="H32" s="27">
        <v>2.08</v>
      </c>
    </row>
    <row r="33" spans="1:12" s="22" customFormat="1" ht="15">
      <c r="A33" s="10">
        <v>2004</v>
      </c>
      <c r="B33" s="28">
        <v>38719</v>
      </c>
      <c r="C33" s="28">
        <v>23983</v>
      </c>
      <c r="D33" s="28">
        <v>77851</v>
      </c>
      <c r="E33" s="25">
        <v>44</v>
      </c>
      <c r="F33" s="25">
        <v>32</v>
      </c>
      <c r="G33" s="26">
        <v>42.5</v>
      </c>
      <c r="H33" s="27">
        <v>1.1200000000000001</v>
      </c>
    </row>
    <row r="34" spans="1:12" s="22" customFormat="1" ht="15">
      <c r="A34" s="10">
        <v>2005</v>
      </c>
      <c r="B34" s="28">
        <v>36699</v>
      </c>
      <c r="C34" s="28">
        <v>21182</v>
      </c>
      <c r="D34" s="28">
        <v>175077</v>
      </c>
      <c r="E34" s="25">
        <v>42</v>
      </c>
      <c r="F34" s="25">
        <v>83</v>
      </c>
      <c r="G34" s="26">
        <v>28.1</v>
      </c>
      <c r="H34" s="27">
        <v>1.62</v>
      </c>
    </row>
    <row r="35" spans="1:12" s="22" customFormat="1" ht="15">
      <c r="A35" s="10">
        <v>2006</v>
      </c>
      <c r="B35" s="28">
        <v>52180</v>
      </c>
      <c r="C35" s="28">
        <v>29599</v>
      </c>
      <c r="D35" s="28">
        <v>135422</v>
      </c>
      <c r="E35" s="25">
        <v>30</v>
      </c>
      <c r="F35" s="25">
        <v>46</v>
      </c>
      <c r="G35" s="26">
        <v>54.8</v>
      </c>
      <c r="H35" s="27">
        <v>0.7</v>
      </c>
    </row>
    <row r="36" spans="1:12" s="22" customFormat="1" ht="15">
      <c r="A36" s="10">
        <v>2007</v>
      </c>
      <c r="B36" s="28">
        <v>63107</v>
      </c>
      <c r="C36" s="28">
        <v>43588</v>
      </c>
      <c r="D36" s="28">
        <v>120506</v>
      </c>
      <c r="E36" s="25">
        <v>48</v>
      </c>
      <c r="F36" s="25">
        <v>28</v>
      </c>
      <c r="G36" s="26">
        <v>33.799999999999997</v>
      </c>
      <c r="H36" s="27">
        <v>1.44</v>
      </c>
    </row>
    <row r="37" spans="1:12" s="22" customFormat="1" ht="15">
      <c r="A37" s="10">
        <v>2008</v>
      </c>
      <c r="B37" s="28">
        <v>48946</v>
      </c>
      <c r="C37" s="28">
        <v>26868</v>
      </c>
      <c r="D37" s="28">
        <v>153382</v>
      </c>
      <c r="E37" s="25">
        <v>33</v>
      </c>
      <c r="F37" s="25">
        <v>57</v>
      </c>
      <c r="G37" s="26">
        <v>48</v>
      </c>
      <c r="H37" s="27">
        <v>0.89</v>
      </c>
    </row>
    <row r="38" spans="1:12" s="22" customFormat="1" ht="15">
      <c r="A38" s="10">
        <v>2009</v>
      </c>
      <c r="B38" s="28">
        <v>72404</v>
      </c>
      <c r="C38" s="28">
        <v>41597</v>
      </c>
      <c r="D38" s="28">
        <v>126479</v>
      </c>
      <c r="E38" s="25">
        <v>34</v>
      </c>
      <c r="F38" s="25">
        <v>30</v>
      </c>
      <c r="G38" s="26">
        <v>47.8</v>
      </c>
      <c r="H38" s="27">
        <v>0.9</v>
      </c>
    </row>
    <row r="39" spans="1:12" s="22" customFormat="1" ht="15">
      <c r="A39" s="29">
        <v>2010</v>
      </c>
      <c r="B39" s="30">
        <v>79585</v>
      </c>
      <c r="C39" s="28">
        <v>44705</v>
      </c>
      <c r="D39" s="28">
        <v>171935</v>
      </c>
      <c r="E39" s="25">
        <v>39</v>
      </c>
      <c r="F39" s="25">
        <v>38</v>
      </c>
      <c r="G39" s="26">
        <v>46.5</v>
      </c>
      <c r="H39" s="27">
        <v>0.93</v>
      </c>
    </row>
    <row r="40" spans="1:12" s="22" customFormat="1" ht="15">
      <c r="A40" s="10">
        <v>2011</v>
      </c>
      <c r="B40" s="152">
        <v>95695</v>
      </c>
      <c r="C40" s="153">
        <v>46677</v>
      </c>
      <c r="D40" s="153">
        <v>218210</v>
      </c>
      <c r="E40" s="25">
        <v>43</v>
      </c>
      <c r="F40" s="25">
        <v>47</v>
      </c>
      <c r="G40" s="26">
        <v>33.6</v>
      </c>
      <c r="H40" s="27">
        <v>1.42</v>
      </c>
      <c r="J40" s="151"/>
      <c r="K40" s="151"/>
      <c r="L40" s="151"/>
    </row>
    <row r="41" spans="1:12" s="22" customFormat="1" ht="15">
      <c r="A41" s="10">
        <v>2012</v>
      </c>
      <c r="B41" s="152">
        <v>95823</v>
      </c>
      <c r="C41" s="153">
        <v>44663</v>
      </c>
      <c r="D41" s="153">
        <v>346346</v>
      </c>
      <c r="E41" s="25">
        <v>41</v>
      </c>
      <c r="F41" s="25">
        <v>78</v>
      </c>
      <c r="G41" s="26">
        <v>29.8</v>
      </c>
      <c r="H41" s="27">
        <v>1.55</v>
      </c>
      <c r="J41" s="151"/>
      <c r="K41" s="151"/>
      <c r="L41" s="151"/>
    </row>
    <row r="42" spans="1:12" s="22" customFormat="1" ht="15">
      <c r="A42" s="10">
        <v>2013</v>
      </c>
      <c r="B42" s="152">
        <v>116228</v>
      </c>
      <c r="C42" s="153">
        <v>68801</v>
      </c>
      <c r="D42" s="153">
        <v>200057</v>
      </c>
      <c r="E42" s="25">
        <v>49</v>
      </c>
      <c r="F42" s="25">
        <v>29</v>
      </c>
      <c r="G42" s="26">
        <v>27</v>
      </c>
      <c r="H42" s="27">
        <v>1.78</v>
      </c>
      <c r="J42" s="151"/>
      <c r="K42" s="151"/>
      <c r="L42" s="151"/>
    </row>
    <row r="43" spans="1:12" s="22" customFormat="1" ht="15">
      <c r="A43" s="10">
        <v>2014</v>
      </c>
      <c r="B43" s="152">
        <v>83888</v>
      </c>
      <c r="C43" s="153">
        <v>40920</v>
      </c>
      <c r="D43" s="153">
        <v>254925</v>
      </c>
      <c r="E43" s="25">
        <v>35</v>
      </c>
      <c r="F43" s="25">
        <v>62</v>
      </c>
      <c r="G43" s="26">
        <v>44.9</v>
      </c>
      <c r="H43" s="27">
        <v>1</v>
      </c>
      <c r="J43" s="151"/>
      <c r="K43" s="151"/>
      <c r="L43" s="151"/>
    </row>
    <row r="44" spans="1:12" s="22" customFormat="1" ht="15">
      <c r="A44" s="10">
        <v>2015</v>
      </c>
      <c r="B44" s="152">
        <v>143012</v>
      </c>
      <c r="C44" s="153">
        <v>92021</v>
      </c>
      <c r="D44" s="153">
        <v>255513</v>
      </c>
      <c r="E44" s="25">
        <v>34</v>
      </c>
      <c r="F44" s="25">
        <v>28</v>
      </c>
      <c r="G44" s="26">
        <v>52.8</v>
      </c>
      <c r="H44" s="27">
        <v>0.76</v>
      </c>
      <c r="J44" s="151"/>
      <c r="K44" s="151"/>
      <c r="L44" s="151"/>
    </row>
    <row r="45" spans="1:12" s="22" customFormat="1" ht="15">
      <c r="A45" s="10">
        <v>2016</v>
      </c>
      <c r="B45" s="152">
        <v>132954</v>
      </c>
      <c r="C45" s="153">
        <v>83276</v>
      </c>
      <c r="D45" s="153">
        <v>195851</v>
      </c>
      <c r="E45" s="25">
        <v>42</v>
      </c>
      <c r="F45" s="25">
        <v>24</v>
      </c>
      <c r="G45" s="26">
        <v>45.3</v>
      </c>
      <c r="H45" s="27">
        <v>0.98</v>
      </c>
      <c r="J45" s="151"/>
      <c r="K45" s="151"/>
      <c r="L45" s="151"/>
    </row>
    <row r="46" spans="1:12" s="22" customFormat="1" ht="15">
      <c r="A46" s="10">
        <v>2017</v>
      </c>
      <c r="B46" s="152">
        <v>91149</v>
      </c>
      <c r="C46" s="153">
        <v>60781</v>
      </c>
      <c r="D46" s="153">
        <v>168448</v>
      </c>
      <c r="E46" s="25">
        <v>43</v>
      </c>
      <c r="F46" s="25">
        <v>28</v>
      </c>
      <c r="G46" s="26">
        <v>47.5</v>
      </c>
      <c r="H46" s="27">
        <v>0.89</v>
      </c>
      <c r="J46" s="151"/>
      <c r="K46" s="151"/>
      <c r="L46" s="151"/>
    </row>
    <row r="47" spans="1:12" s="22" customFormat="1" ht="15">
      <c r="A47" s="10">
        <v>2018</v>
      </c>
      <c r="B47" s="152">
        <v>73976</v>
      </c>
      <c r="C47" s="153">
        <v>52089</v>
      </c>
      <c r="D47" s="153">
        <v>174647</v>
      </c>
      <c r="E47" s="25">
        <v>43</v>
      </c>
      <c r="F47" s="171">
        <v>33</v>
      </c>
      <c r="G47" s="26">
        <v>42.7</v>
      </c>
      <c r="H47" s="27">
        <v>1.07</v>
      </c>
      <c r="J47" s="151"/>
      <c r="K47" s="151"/>
      <c r="L47" s="151"/>
    </row>
    <row r="48" spans="1:12" s="22" customFormat="1" ht="15">
      <c r="A48" s="10">
        <v>2019</v>
      </c>
      <c r="B48" s="152">
        <v>67633</v>
      </c>
      <c r="C48" s="153">
        <v>51353</v>
      </c>
      <c r="D48" s="153">
        <v>116863</v>
      </c>
      <c r="E48" s="171">
        <v>53</v>
      </c>
      <c r="F48" s="25">
        <v>23</v>
      </c>
      <c r="G48" s="26">
        <v>32</v>
      </c>
      <c r="H48" s="27">
        <v>1.56</v>
      </c>
      <c r="J48" s="151"/>
      <c r="K48" s="151"/>
      <c r="L48" s="151"/>
    </row>
    <row r="49" spans="1:12" s="22" customFormat="1" ht="15">
      <c r="A49" s="10">
        <v>2020</v>
      </c>
      <c r="B49" s="152">
        <v>63118</v>
      </c>
      <c r="C49" s="153">
        <v>31440</v>
      </c>
      <c r="D49" s="153">
        <v>232219</v>
      </c>
      <c r="E49" s="171">
        <v>32</v>
      </c>
      <c r="F49" s="171">
        <v>73</v>
      </c>
      <c r="G49" s="172">
        <v>49.6</v>
      </c>
      <c r="H49" s="27">
        <v>0.86</v>
      </c>
      <c r="J49" s="151"/>
      <c r="K49" s="151"/>
      <c r="L49" s="151"/>
    </row>
    <row r="50" spans="1:12" s="22" customFormat="1" ht="15">
      <c r="A50" s="10">
        <v>2021</v>
      </c>
      <c r="B50" s="24">
        <v>101484</v>
      </c>
      <c r="C50" s="28">
        <v>65960</v>
      </c>
      <c r="D50" s="28">
        <v>266315</v>
      </c>
      <c r="E50" s="25">
        <v>33</v>
      </c>
      <c r="F50" s="25">
        <v>40</v>
      </c>
      <c r="G50" s="26">
        <v>53.6</v>
      </c>
      <c r="H50" s="27">
        <v>0.74</v>
      </c>
    </row>
    <row r="51" spans="1:12" s="22" customFormat="1" ht="15">
      <c r="A51" s="10">
        <v>2022</v>
      </c>
      <c r="B51" s="24">
        <v>114926</v>
      </c>
      <c r="C51" s="28">
        <v>96419</v>
      </c>
      <c r="D51" s="28">
        <v>311275</v>
      </c>
      <c r="E51" s="25">
        <v>37</v>
      </c>
      <c r="F51" s="25">
        <v>32</v>
      </c>
      <c r="G51" s="26">
        <v>45</v>
      </c>
      <c r="H51" s="27">
        <v>0.99</v>
      </c>
    </row>
    <row r="52" spans="1:12" s="22" customFormat="1" ht="15">
      <c r="A52" s="10">
        <v>2023</v>
      </c>
      <c r="B52" s="24">
        <v>131657</v>
      </c>
      <c r="C52" s="28">
        <v>93870</v>
      </c>
      <c r="D52" s="28">
        <v>431179</v>
      </c>
      <c r="E52" s="25">
        <v>47</v>
      </c>
      <c r="F52" s="25">
        <v>46</v>
      </c>
      <c r="G52" s="26">
        <v>23.6</v>
      </c>
      <c r="H52" s="27">
        <v>1.88</v>
      </c>
    </row>
    <row r="53" spans="1:12" ht="14.25">
      <c r="A53" s="10">
        <v>2024</v>
      </c>
      <c r="B53" s="24">
        <v>94907</v>
      </c>
      <c r="C53" s="28">
        <v>66114</v>
      </c>
      <c r="D53" s="28">
        <v>452456</v>
      </c>
      <c r="E53" s="10">
        <v>46</v>
      </c>
      <c r="F53" s="10">
        <v>68</v>
      </c>
      <c r="G53" s="10">
        <v>26.4</v>
      </c>
      <c r="H53" s="10">
        <v>1.75</v>
      </c>
    </row>
  </sheetData>
  <mergeCells count="3">
    <mergeCell ref="A3:A4"/>
    <mergeCell ref="G3:G4"/>
    <mergeCell ref="H3:H4"/>
  </mergeCells>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C5002-6664-4316-A2C5-42D92044D909}">
  <dimension ref="A1:N34"/>
  <sheetViews>
    <sheetView zoomScaleNormal="100" workbookViewId="0">
      <selection activeCell="H30" sqref="H30"/>
    </sheetView>
  </sheetViews>
  <sheetFormatPr defaultRowHeight="13.5"/>
  <cols>
    <col min="2" max="14" width="5.875" customWidth="1"/>
  </cols>
  <sheetData>
    <row r="1" spans="1:14">
      <c r="A1" t="str">
        <f>Citation!A3</f>
        <v>Hiraoka Y., Yoda M., Fujinami Y., Imoto J. 2026.Stock assessment and evaluation of the Tsushima Warm Current stock of round herring (fiscal year 2025). Marine fisheries stock assessment and evaluation for Japanese waters. Japan Fisheries Agency and Japan Fisheries Research and Education Agency, Tokyo, 56 pp,</v>
      </c>
    </row>
    <row r="3" spans="1:14">
      <c r="A3" s="53" t="s">
        <v>49</v>
      </c>
      <c r="B3" s="53"/>
      <c r="C3" s="54"/>
      <c r="D3" s="54"/>
      <c r="E3" s="54"/>
      <c r="F3" s="54"/>
      <c r="G3" s="54"/>
      <c r="H3" s="54"/>
      <c r="I3" s="54"/>
      <c r="J3" s="54"/>
      <c r="K3" s="54"/>
      <c r="L3" s="54"/>
      <c r="M3" s="54"/>
      <c r="N3" s="54"/>
    </row>
    <row r="4" spans="1:14">
      <c r="A4" s="55"/>
      <c r="B4" s="56" t="s">
        <v>50</v>
      </c>
      <c r="C4" s="56">
        <v>2025</v>
      </c>
      <c r="D4" s="57">
        <v>2026</v>
      </c>
      <c r="E4" s="56">
        <v>2027</v>
      </c>
      <c r="F4" s="57">
        <v>2028</v>
      </c>
      <c r="G4" s="56">
        <v>2029</v>
      </c>
      <c r="H4" s="57">
        <v>2030</v>
      </c>
      <c r="I4" s="56">
        <v>2031</v>
      </c>
      <c r="J4" s="57">
        <v>2032</v>
      </c>
      <c r="K4" s="56">
        <v>2033</v>
      </c>
      <c r="L4" s="57">
        <v>2034</v>
      </c>
      <c r="M4" s="56">
        <v>2035</v>
      </c>
      <c r="N4" s="57">
        <v>2036</v>
      </c>
    </row>
    <row r="5" spans="1:14">
      <c r="A5" s="55"/>
      <c r="B5" s="58">
        <v>1</v>
      </c>
      <c r="C5" s="180">
        <v>100</v>
      </c>
      <c r="D5" s="180">
        <v>98</v>
      </c>
      <c r="E5" s="60">
        <v>84</v>
      </c>
      <c r="F5" s="60">
        <v>69</v>
      </c>
      <c r="G5" s="60">
        <v>61</v>
      </c>
      <c r="H5" s="60">
        <v>54</v>
      </c>
      <c r="I5" s="60">
        <v>50</v>
      </c>
      <c r="J5" s="60">
        <v>47</v>
      </c>
      <c r="K5" s="60">
        <v>45</v>
      </c>
      <c r="L5" s="60">
        <v>44</v>
      </c>
      <c r="M5" s="60">
        <v>44</v>
      </c>
      <c r="N5" s="60">
        <v>43</v>
      </c>
    </row>
    <row r="6" spans="1:14">
      <c r="A6" s="55"/>
      <c r="B6" s="61">
        <v>0.9</v>
      </c>
      <c r="C6" s="181"/>
      <c r="D6" s="181"/>
      <c r="E6" s="59">
        <v>88</v>
      </c>
      <c r="F6" s="59">
        <v>75</v>
      </c>
      <c r="G6" s="59">
        <v>67</v>
      </c>
      <c r="H6" s="59">
        <v>60</v>
      </c>
      <c r="I6" s="59">
        <v>56</v>
      </c>
      <c r="J6" s="59">
        <v>53</v>
      </c>
      <c r="K6" s="59">
        <v>51</v>
      </c>
      <c r="L6" s="59">
        <v>50</v>
      </c>
      <c r="M6" s="59">
        <v>49</v>
      </c>
      <c r="N6" s="59">
        <v>49</v>
      </c>
    </row>
    <row r="7" spans="1:14">
      <c r="A7" s="55"/>
      <c r="B7" s="58">
        <v>0.8</v>
      </c>
      <c r="C7" s="181"/>
      <c r="D7" s="183"/>
      <c r="E7" s="60">
        <v>91</v>
      </c>
      <c r="F7" s="60">
        <v>80</v>
      </c>
      <c r="G7" s="60">
        <v>72</v>
      </c>
      <c r="H7" s="60">
        <v>67</v>
      </c>
      <c r="I7" s="60">
        <v>62</v>
      </c>
      <c r="J7" s="60">
        <v>60</v>
      </c>
      <c r="K7" s="60">
        <v>58</v>
      </c>
      <c r="L7" s="60">
        <v>56</v>
      </c>
      <c r="M7" s="60">
        <v>55</v>
      </c>
      <c r="N7" s="60">
        <v>55</v>
      </c>
    </row>
    <row r="8" spans="1:14">
      <c r="A8" s="55"/>
      <c r="B8" s="61">
        <v>0.7</v>
      </c>
      <c r="C8" s="181"/>
      <c r="D8" s="181"/>
      <c r="E8" s="62">
        <v>94</v>
      </c>
      <c r="F8" s="62">
        <v>85</v>
      </c>
      <c r="G8" s="62">
        <v>78</v>
      </c>
      <c r="H8" s="62">
        <v>72</v>
      </c>
      <c r="I8" s="62">
        <v>68</v>
      </c>
      <c r="J8" s="62">
        <v>66</v>
      </c>
      <c r="K8" s="62">
        <v>64</v>
      </c>
      <c r="L8" s="62">
        <v>62</v>
      </c>
      <c r="M8" s="62">
        <v>62</v>
      </c>
      <c r="N8" s="62">
        <v>61</v>
      </c>
    </row>
    <row r="9" spans="1:14">
      <c r="A9" s="55"/>
      <c r="B9" s="61">
        <v>0.6</v>
      </c>
      <c r="C9" s="181"/>
      <c r="D9" s="181"/>
      <c r="E9" s="60">
        <v>96</v>
      </c>
      <c r="F9" s="60">
        <v>89</v>
      </c>
      <c r="G9" s="60">
        <v>83</v>
      </c>
      <c r="H9" s="60">
        <v>78</v>
      </c>
      <c r="I9" s="60">
        <v>74</v>
      </c>
      <c r="J9" s="60">
        <v>72</v>
      </c>
      <c r="K9" s="60">
        <v>71</v>
      </c>
      <c r="L9" s="60">
        <v>69</v>
      </c>
      <c r="M9" s="60">
        <v>68</v>
      </c>
      <c r="N9" s="60">
        <v>68</v>
      </c>
    </row>
    <row r="10" spans="1:14">
      <c r="A10" s="55"/>
      <c r="B10" s="61">
        <v>0.5</v>
      </c>
      <c r="C10" s="181"/>
      <c r="D10" s="181"/>
      <c r="E10" s="60">
        <v>97</v>
      </c>
      <c r="F10" s="60">
        <v>93</v>
      </c>
      <c r="G10" s="60">
        <v>88</v>
      </c>
      <c r="H10" s="60">
        <v>83</v>
      </c>
      <c r="I10" s="60">
        <v>80</v>
      </c>
      <c r="J10" s="60">
        <v>78</v>
      </c>
      <c r="K10" s="60">
        <v>77</v>
      </c>
      <c r="L10" s="60">
        <v>75</v>
      </c>
      <c r="M10" s="60">
        <v>75</v>
      </c>
      <c r="N10" s="60">
        <v>74</v>
      </c>
    </row>
    <row r="11" spans="1:14">
      <c r="A11" s="55"/>
      <c r="B11" s="61">
        <v>0.4</v>
      </c>
      <c r="C11" s="181"/>
      <c r="D11" s="181"/>
      <c r="E11" s="60">
        <v>98</v>
      </c>
      <c r="F11" s="60">
        <v>95</v>
      </c>
      <c r="G11" s="60">
        <v>92</v>
      </c>
      <c r="H11" s="60">
        <v>88</v>
      </c>
      <c r="I11" s="60">
        <v>85</v>
      </c>
      <c r="J11" s="60">
        <v>83</v>
      </c>
      <c r="K11" s="60">
        <v>82</v>
      </c>
      <c r="L11" s="60">
        <v>81</v>
      </c>
      <c r="M11" s="60">
        <v>81</v>
      </c>
      <c r="N11" s="60">
        <v>80</v>
      </c>
    </row>
    <row r="12" spans="1:14">
      <c r="A12" s="55"/>
      <c r="B12" s="61">
        <v>0.3</v>
      </c>
      <c r="C12" s="181"/>
      <c r="D12" s="181"/>
      <c r="E12" s="60">
        <v>99</v>
      </c>
      <c r="F12" s="60">
        <v>97</v>
      </c>
      <c r="G12" s="60">
        <v>95</v>
      </c>
      <c r="H12" s="60">
        <v>92</v>
      </c>
      <c r="I12" s="60">
        <v>89</v>
      </c>
      <c r="J12" s="60">
        <v>88</v>
      </c>
      <c r="K12" s="60">
        <v>87</v>
      </c>
      <c r="L12" s="60">
        <v>86</v>
      </c>
      <c r="M12" s="60">
        <v>86</v>
      </c>
      <c r="N12" s="60">
        <v>86</v>
      </c>
    </row>
    <row r="13" spans="1:14">
      <c r="A13" s="55"/>
      <c r="B13" s="61">
        <v>0.2</v>
      </c>
      <c r="C13" s="181"/>
      <c r="D13" s="181"/>
      <c r="E13" s="60">
        <v>100</v>
      </c>
      <c r="F13" s="60">
        <v>98</v>
      </c>
      <c r="G13" s="60">
        <v>97</v>
      </c>
      <c r="H13" s="60">
        <v>95</v>
      </c>
      <c r="I13" s="60">
        <v>93</v>
      </c>
      <c r="J13" s="60">
        <v>92</v>
      </c>
      <c r="K13" s="60">
        <v>91</v>
      </c>
      <c r="L13" s="60">
        <v>90</v>
      </c>
      <c r="M13" s="60">
        <v>90</v>
      </c>
      <c r="N13" s="60">
        <v>90</v>
      </c>
    </row>
    <row r="14" spans="1:14">
      <c r="A14" s="55"/>
      <c r="B14" s="61">
        <v>0.1</v>
      </c>
      <c r="C14" s="181"/>
      <c r="D14" s="181"/>
      <c r="E14" s="60">
        <v>100</v>
      </c>
      <c r="F14" s="60">
        <v>99</v>
      </c>
      <c r="G14" s="60">
        <v>98</v>
      </c>
      <c r="H14" s="60">
        <v>97</v>
      </c>
      <c r="I14" s="60">
        <v>96</v>
      </c>
      <c r="J14" s="60">
        <v>95</v>
      </c>
      <c r="K14" s="60">
        <v>94</v>
      </c>
      <c r="L14" s="60">
        <v>94</v>
      </c>
      <c r="M14" s="60">
        <v>93</v>
      </c>
      <c r="N14" s="60">
        <v>93</v>
      </c>
    </row>
    <row r="15" spans="1:14">
      <c r="A15" s="55"/>
      <c r="B15" s="61">
        <v>0</v>
      </c>
      <c r="C15" s="181"/>
      <c r="D15" s="181"/>
      <c r="E15" s="60">
        <v>100</v>
      </c>
      <c r="F15" s="60">
        <v>100</v>
      </c>
      <c r="G15" s="60">
        <v>99</v>
      </c>
      <c r="H15" s="60">
        <v>98</v>
      </c>
      <c r="I15" s="60">
        <v>98</v>
      </c>
      <c r="J15" s="60">
        <v>97</v>
      </c>
      <c r="K15" s="60">
        <v>97</v>
      </c>
      <c r="L15" s="60">
        <v>96</v>
      </c>
      <c r="M15" s="60">
        <v>96</v>
      </c>
      <c r="N15" s="60">
        <v>96</v>
      </c>
    </row>
    <row r="16" spans="1:14" ht="21">
      <c r="A16" s="55"/>
      <c r="B16" s="63" t="s">
        <v>51</v>
      </c>
      <c r="C16" s="182"/>
      <c r="D16" s="182"/>
      <c r="E16" s="60">
        <v>48</v>
      </c>
      <c r="F16" s="60">
        <v>32</v>
      </c>
      <c r="G16" s="60">
        <v>26</v>
      </c>
      <c r="H16" s="60">
        <v>22</v>
      </c>
      <c r="I16" s="60">
        <v>20</v>
      </c>
      <c r="J16" s="60">
        <v>17</v>
      </c>
      <c r="K16" s="60">
        <v>17</v>
      </c>
      <c r="L16" s="60">
        <v>16</v>
      </c>
      <c r="M16" s="60">
        <v>15</v>
      </c>
      <c r="N16" s="60">
        <v>15</v>
      </c>
    </row>
    <row r="17" spans="1:14">
      <c r="A17" s="55"/>
      <c r="B17" s="64"/>
      <c r="C17" s="55"/>
      <c r="D17" s="55"/>
      <c r="E17" s="65"/>
      <c r="F17" s="65"/>
      <c r="G17" s="65"/>
      <c r="H17" s="65"/>
      <c r="I17" s="65"/>
      <c r="J17" s="65"/>
      <c r="K17" s="65"/>
      <c r="L17" s="65"/>
      <c r="M17" s="65"/>
      <c r="N17" s="65"/>
    </row>
    <row r="18" spans="1:14">
      <c r="A18" s="55"/>
      <c r="B18" s="64"/>
      <c r="C18" s="55"/>
      <c r="D18" s="55"/>
      <c r="E18" s="65"/>
      <c r="F18" s="65"/>
      <c r="G18" s="65"/>
      <c r="H18" s="65"/>
      <c r="I18" s="65"/>
      <c r="J18" s="65"/>
      <c r="K18" s="65"/>
      <c r="L18" s="65"/>
      <c r="M18" s="65"/>
      <c r="N18" s="65"/>
    </row>
    <row r="19" spans="1:14">
      <c r="A19" s="53" t="s">
        <v>52</v>
      </c>
      <c r="B19" s="54"/>
      <c r="C19" s="54"/>
      <c r="D19" s="54"/>
      <c r="E19" s="54"/>
      <c r="F19" s="54"/>
      <c r="G19" s="54"/>
      <c r="H19" s="54"/>
      <c r="I19" s="54"/>
      <c r="J19" s="54"/>
      <c r="K19" s="54"/>
      <c r="L19" s="54"/>
      <c r="M19" s="54"/>
      <c r="N19" s="54"/>
    </row>
    <row r="20" spans="1:14">
      <c r="A20" s="55"/>
      <c r="B20" s="56" t="s">
        <v>50</v>
      </c>
      <c r="C20" s="56">
        <v>2025</v>
      </c>
      <c r="D20" s="57">
        <v>2026</v>
      </c>
      <c r="E20" s="56">
        <v>2027</v>
      </c>
      <c r="F20" s="57">
        <v>2028</v>
      </c>
      <c r="G20" s="56">
        <v>2029</v>
      </c>
      <c r="H20" s="57">
        <v>2030</v>
      </c>
      <c r="I20" s="56">
        <v>2031</v>
      </c>
      <c r="J20" s="57">
        <v>2032</v>
      </c>
      <c r="K20" s="56">
        <v>2033</v>
      </c>
      <c r="L20" s="57">
        <v>2034</v>
      </c>
      <c r="M20" s="56">
        <v>2035</v>
      </c>
      <c r="N20" s="57">
        <v>2036</v>
      </c>
    </row>
    <row r="21" spans="1:14">
      <c r="A21" s="55"/>
      <c r="B21" s="58">
        <v>1</v>
      </c>
      <c r="C21" s="180">
        <v>100</v>
      </c>
      <c r="D21" s="180">
        <v>100</v>
      </c>
      <c r="E21" s="60">
        <v>100</v>
      </c>
      <c r="F21" s="60">
        <v>100</v>
      </c>
      <c r="G21" s="60">
        <v>100</v>
      </c>
      <c r="H21" s="60">
        <v>100</v>
      </c>
      <c r="I21" s="60">
        <v>99</v>
      </c>
      <c r="J21" s="60">
        <v>99</v>
      </c>
      <c r="K21" s="60">
        <v>99</v>
      </c>
      <c r="L21" s="60">
        <v>99</v>
      </c>
      <c r="M21" s="60">
        <v>99</v>
      </c>
      <c r="N21" s="60">
        <v>99</v>
      </c>
    </row>
    <row r="22" spans="1:14">
      <c r="A22" s="55"/>
      <c r="B22" s="66">
        <v>0.9</v>
      </c>
      <c r="C22" s="181"/>
      <c r="D22" s="181"/>
      <c r="E22" s="59">
        <v>100</v>
      </c>
      <c r="F22" s="59">
        <v>100</v>
      </c>
      <c r="G22" s="59">
        <v>100</v>
      </c>
      <c r="H22" s="59">
        <v>100</v>
      </c>
      <c r="I22" s="59">
        <v>100</v>
      </c>
      <c r="J22" s="59">
        <v>100</v>
      </c>
      <c r="K22" s="59">
        <v>99</v>
      </c>
      <c r="L22" s="59">
        <v>99</v>
      </c>
      <c r="M22" s="59">
        <v>99</v>
      </c>
      <c r="N22" s="59">
        <v>99</v>
      </c>
    </row>
    <row r="23" spans="1:14">
      <c r="A23" s="55"/>
      <c r="B23" s="58">
        <v>0.8</v>
      </c>
      <c r="C23" s="181"/>
      <c r="D23" s="183"/>
      <c r="E23" s="60">
        <v>100</v>
      </c>
      <c r="F23" s="60">
        <v>100</v>
      </c>
      <c r="G23" s="60">
        <v>100</v>
      </c>
      <c r="H23" s="60">
        <v>100</v>
      </c>
      <c r="I23" s="60">
        <v>100</v>
      </c>
      <c r="J23" s="60">
        <v>100</v>
      </c>
      <c r="K23" s="60">
        <v>100</v>
      </c>
      <c r="L23" s="60">
        <v>100</v>
      </c>
      <c r="M23" s="60">
        <v>99</v>
      </c>
      <c r="N23" s="60">
        <v>99</v>
      </c>
    </row>
    <row r="24" spans="1:14">
      <c r="A24" s="55"/>
      <c r="B24" s="67">
        <v>0.7</v>
      </c>
      <c r="C24" s="181"/>
      <c r="D24" s="181"/>
      <c r="E24" s="62">
        <v>100</v>
      </c>
      <c r="F24" s="62">
        <v>100</v>
      </c>
      <c r="G24" s="62">
        <v>100</v>
      </c>
      <c r="H24" s="62">
        <v>100</v>
      </c>
      <c r="I24" s="62">
        <v>100</v>
      </c>
      <c r="J24" s="62">
        <v>100</v>
      </c>
      <c r="K24" s="62">
        <v>100</v>
      </c>
      <c r="L24" s="62">
        <v>100</v>
      </c>
      <c r="M24" s="62">
        <v>100</v>
      </c>
      <c r="N24" s="62">
        <v>100</v>
      </c>
    </row>
    <row r="25" spans="1:14">
      <c r="A25" s="55"/>
      <c r="B25" s="61">
        <v>0.6</v>
      </c>
      <c r="C25" s="181"/>
      <c r="D25" s="181"/>
      <c r="E25" s="60">
        <v>100</v>
      </c>
      <c r="F25" s="60">
        <v>100</v>
      </c>
      <c r="G25" s="60">
        <v>100</v>
      </c>
      <c r="H25" s="60">
        <v>100</v>
      </c>
      <c r="I25" s="60">
        <v>100</v>
      </c>
      <c r="J25" s="60">
        <v>100</v>
      </c>
      <c r="K25" s="60">
        <v>100</v>
      </c>
      <c r="L25" s="60">
        <v>100</v>
      </c>
      <c r="M25" s="60">
        <v>100</v>
      </c>
      <c r="N25" s="60">
        <v>100</v>
      </c>
    </row>
    <row r="26" spans="1:14">
      <c r="A26" s="55"/>
      <c r="B26" s="61">
        <v>0.5</v>
      </c>
      <c r="C26" s="181"/>
      <c r="D26" s="181"/>
      <c r="E26" s="60">
        <v>100</v>
      </c>
      <c r="F26" s="60">
        <v>100</v>
      </c>
      <c r="G26" s="60">
        <v>100</v>
      </c>
      <c r="H26" s="60">
        <v>100</v>
      </c>
      <c r="I26" s="60">
        <v>100</v>
      </c>
      <c r="J26" s="60">
        <v>100</v>
      </c>
      <c r="K26" s="60">
        <v>100</v>
      </c>
      <c r="L26" s="60">
        <v>100</v>
      </c>
      <c r="M26" s="60">
        <v>100</v>
      </c>
      <c r="N26" s="60">
        <v>100</v>
      </c>
    </row>
    <row r="27" spans="1:14">
      <c r="A27" s="55"/>
      <c r="B27" s="61">
        <v>0.4</v>
      </c>
      <c r="C27" s="181"/>
      <c r="D27" s="181"/>
      <c r="E27" s="60">
        <v>100</v>
      </c>
      <c r="F27" s="60">
        <v>100</v>
      </c>
      <c r="G27" s="60">
        <v>100</v>
      </c>
      <c r="H27" s="60">
        <v>100</v>
      </c>
      <c r="I27" s="60">
        <v>100</v>
      </c>
      <c r="J27" s="60">
        <v>100</v>
      </c>
      <c r="K27" s="60">
        <v>100</v>
      </c>
      <c r="L27" s="60">
        <v>100</v>
      </c>
      <c r="M27" s="60">
        <v>100</v>
      </c>
      <c r="N27" s="60">
        <v>100</v>
      </c>
    </row>
    <row r="28" spans="1:14">
      <c r="A28" s="55"/>
      <c r="B28" s="61">
        <v>0.3</v>
      </c>
      <c r="C28" s="181"/>
      <c r="D28" s="181"/>
      <c r="E28" s="60">
        <v>100</v>
      </c>
      <c r="F28" s="60">
        <v>100</v>
      </c>
      <c r="G28" s="60">
        <v>100</v>
      </c>
      <c r="H28" s="60">
        <v>100</v>
      </c>
      <c r="I28" s="60">
        <v>100</v>
      </c>
      <c r="J28" s="60">
        <v>100</v>
      </c>
      <c r="K28" s="60">
        <v>100</v>
      </c>
      <c r="L28" s="60">
        <v>100</v>
      </c>
      <c r="M28" s="60">
        <v>100</v>
      </c>
      <c r="N28" s="60">
        <v>100</v>
      </c>
    </row>
    <row r="29" spans="1:14">
      <c r="A29" s="55"/>
      <c r="B29" s="61">
        <v>0.2</v>
      </c>
      <c r="C29" s="181"/>
      <c r="D29" s="181"/>
      <c r="E29" s="60">
        <v>100</v>
      </c>
      <c r="F29" s="60">
        <v>100</v>
      </c>
      <c r="G29" s="60">
        <v>100</v>
      </c>
      <c r="H29" s="60">
        <v>100</v>
      </c>
      <c r="I29" s="60">
        <v>100</v>
      </c>
      <c r="J29" s="60">
        <v>100</v>
      </c>
      <c r="K29" s="60">
        <v>100</v>
      </c>
      <c r="L29" s="60">
        <v>100</v>
      </c>
      <c r="M29" s="60">
        <v>100</v>
      </c>
      <c r="N29" s="60">
        <v>100</v>
      </c>
    </row>
    <row r="30" spans="1:14">
      <c r="A30" s="55"/>
      <c r="B30" s="61">
        <v>0.1</v>
      </c>
      <c r="C30" s="181"/>
      <c r="D30" s="181"/>
      <c r="E30" s="60">
        <v>100</v>
      </c>
      <c r="F30" s="60">
        <v>100</v>
      </c>
      <c r="G30" s="60">
        <v>100</v>
      </c>
      <c r="H30" s="60">
        <v>100</v>
      </c>
      <c r="I30" s="60">
        <v>100</v>
      </c>
      <c r="J30" s="60">
        <v>100</v>
      </c>
      <c r="K30" s="60">
        <v>100</v>
      </c>
      <c r="L30" s="60">
        <v>100</v>
      </c>
      <c r="M30" s="60">
        <v>100</v>
      </c>
      <c r="N30" s="60">
        <v>100</v>
      </c>
    </row>
    <row r="31" spans="1:14">
      <c r="A31" s="55"/>
      <c r="B31" s="61">
        <v>0</v>
      </c>
      <c r="C31" s="181"/>
      <c r="D31" s="181"/>
      <c r="E31" s="60">
        <v>100</v>
      </c>
      <c r="F31" s="60">
        <v>100</v>
      </c>
      <c r="G31" s="60">
        <v>100</v>
      </c>
      <c r="H31" s="60">
        <v>100</v>
      </c>
      <c r="I31" s="60">
        <v>100</v>
      </c>
      <c r="J31" s="60">
        <v>100</v>
      </c>
      <c r="K31" s="60">
        <v>100</v>
      </c>
      <c r="L31" s="60">
        <v>100</v>
      </c>
      <c r="M31" s="60">
        <v>100</v>
      </c>
      <c r="N31" s="60">
        <v>100</v>
      </c>
    </row>
    <row r="32" spans="1:14">
      <c r="A32" s="55"/>
      <c r="B32" s="68" t="s">
        <v>51</v>
      </c>
      <c r="C32" s="182"/>
      <c r="D32" s="182"/>
      <c r="E32" s="60">
        <v>100</v>
      </c>
      <c r="F32" s="60">
        <v>98</v>
      </c>
      <c r="G32" s="60">
        <v>97</v>
      </c>
      <c r="H32" s="60">
        <v>95</v>
      </c>
      <c r="I32" s="60">
        <v>93</v>
      </c>
      <c r="J32" s="60">
        <v>92</v>
      </c>
      <c r="K32" s="60">
        <v>91</v>
      </c>
      <c r="L32" s="60">
        <v>90</v>
      </c>
      <c r="M32" s="60">
        <v>89</v>
      </c>
      <c r="N32" s="60">
        <v>89</v>
      </c>
    </row>
    <row r="34" spans="1:1" ht="17.25">
      <c r="A34" s="10" t="s">
        <v>53</v>
      </c>
    </row>
  </sheetData>
  <mergeCells count="4">
    <mergeCell ref="C5:C16"/>
    <mergeCell ref="D5:D16"/>
    <mergeCell ref="C21:C32"/>
    <mergeCell ref="D21:D32"/>
  </mergeCells>
  <phoneticPr fontId="5"/>
  <conditionalFormatting sqref="E5:N18">
    <cfRule type="colorScale" priority="1">
      <colorScale>
        <cfvo type="num" val="0"/>
        <cfvo type="num" val="100"/>
        <color theme="0"/>
        <color rgb="FFFFC000"/>
      </colorScale>
    </cfRule>
  </conditionalFormatting>
  <conditionalFormatting sqref="E21:N32 C21:D21 C5:D5">
    <cfRule type="colorScale" priority="2">
      <colorScale>
        <cfvo type="num" val="0"/>
        <cfvo type="num" val="100"/>
        <color theme="0"/>
        <color rgb="FFFFC00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DA194-30AB-4A45-9492-88976EE9A77E}">
  <dimension ref="A1:M18"/>
  <sheetViews>
    <sheetView zoomScaleNormal="100" workbookViewId="0"/>
  </sheetViews>
  <sheetFormatPr defaultRowHeight="13.5"/>
  <cols>
    <col min="2" max="13" width="6" customWidth="1"/>
  </cols>
  <sheetData>
    <row r="1" spans="1:13">
      <c r="A1" t="str">
        <f>Citation!A3</f>
        <v>Hiraoka Y., Yoda M., Fujinami Y., Imoto J. 2026.Stock assessment and evaluation of the Tsushima Warm Current stock of round herring (fiscal year 2025). Marine fisheries stock assessment and evaluation for Japanese waters. Japan Fisheries Agency and Japan Fisheries Research and Education Agency, Tokyo, 56 pp,</v>
      </c>
    </row>
    <row r="3" spans="1:13" ht="17.25">
      <c r="A3" s="70" t="s">
        <v>54</v>
      </c>
    </row>
    <row r="4" spans="1:13">
      <c r="A4" s="56" t="s">
        <v>50</v>
      </c>
      <c r="B4" s="56">
        <v>2025</v>
      </c>
      <c r="C4" s="57">
        <v>2026</v>
      </c>
      <c r="D4" s="56">
        <v>2027</v>
      </c>
      <c r="E4" s="57">
        <v>2028</v>
      </c>
      <c r="F4" s="56">
        <v>2029</v>
      </c>
      <c r="G4" s="57">
        <v>2030</v>
      </c>
      <c r="H4" s="56">
        <v>2031</v>
      </c>
      <c r="I4" s="57">
        <v>2032</v>
      </c>
      <c r="J4" s="56">
        <v>2033</v>
      </c>
      <c r="K4" s="57">
        <v>2034</v>
      </c>
      <c r="L4" s="56">
        <v>2035</v>
      </c>
      <c r="M4" s="57">
        <v>2036</v>
      </c>
    </row>
    <row r="5" spans="1:13">
      <c r="A5" s="61">
        <v>1</v>
      </c>
      <c r="B5" s="184">
        <v>86</v>
      </c>
      <c r="C5" s="184">
        <v>106</v>
      </c>
      <c r="D5" s="69">
        <v>85</v>
      </c>
      <c r="E5" s="69">
        <v>73</v>
      </c>
      <c r="F5" s="69">
        <v>67</v>
      </c>
      <c r="G5" s="69">
        <v>63</v>
      </c>
      <c r="H5" s="69">
        <v>60</v>
      </c>
      <c r="I5" s="69">
        <v>58</v>
      </c>
      <c r="J5" s="69">
        <v>57</v>
      </c>
      <c r="K5" s="69">
        <v>56</v>
      </c>
      <c r="L5" s="69">
        <v>55</v>
      </c>
      <c r="M5" s="69">
        <v>55</v>
      </c>
    </row>
    <row r="6" spans="1:13">
      <c r="A6" s="61">
        <v>0.9</v>
      </c>
      <c r="B6" s="181"/>
      <c r="C6" s="183"/>
      <c r="D6" s="69">
        <v>90</v>
      </c>
      <c r="E6" s="69">
        <v>78</v>
      </c>
      <c r="F6" s="69">
        <v>71</v>
      </c>
      <c r="G6" s="69">
        <v>67</v>
      </c>
      <c r="H6" s="69">
        <v>64</v>
      </c>
      <c r="I6" s="69">
        <v>62</v>
      </c>
      <c r="J6" s="69">
        <v>61</v>
      </c>
      <c r="K6" s="69">
        <v>60</v>
      </c>
      <c r="L6" s="69">
        <v>59</v>
      </c>
      <c r="M6" s="69">
        <v>59</v>
      </c>
    </row>
    <row r="7" spans="1:13">
      <c r="A7" s="58">
        <v>0.8</v>
      </c>
      <c r="B7" s="181"/>
      <c r="C7" s="183"/>
      <c r="D7" s="69">
        <v>96</v>
      </c>
      <c r="E7" s="69">
        <v>83</v>
      </c>
      <c r="F7" s="69">
        <v>76</v>
      </c>
      <c r="G7" s="69">
        <v>71</v>
      </c>
      <c r="H7" s="69">
        <v>68</v>
      </c>
      <c r="I7" s="69">
        <v>66</v>
      </c>
      <c r="J7" s="69">
        <v>65</v>
      </c>
      <c r="K7" s="69">
        <v>64</v>
      </c>
      <c r="L7" s="69">
        <v>63</v>
      </c>
      <c r="M7" s="69">
        <v>63</v>
      </c>
    </row>
    <row r="8" spans="1:13">
      <c r="A8" s="61">
        <v>0.7</v>
      </c>
      <c r="B8" s="181"/>
      <c r="C8" s="181"/>
      <c r="D8" s="71">
        <v>102</v>
      </c>
      <c r="E8" s="71">
        <v>89</v>
      </c>
      <c r="F8" s="71">
        <v>81</v>
      </c>
      <c r="G8" s="71">
        <v>76</v>
      </c>
      <c r="H8" s="71">
        <v>73</v>
      </c>
      <c r="I8" s="71">
        <v>71</v>
      </c>
      <c r="J8" s="71">
        <v>69</v>
      </c>
      <c r="K8" s="71">
        <v>68</v>
      </c>
      <c r="L8" s="71">
        <v>68</v>
      </c>
      <c r="M8" s="71">
        <v>67</v>
      </c>
    </row>
    <row r="9" spans="1:13">
      <c r="A9" s="61">
        <v>0.6</v>
      </c>
      <c r="B9" s="181"/>
      <c r="C9" s="181"/>
      <c r="D9" s="69">
        <v>109</v>
      </c>
      <c r="E9" s="69">
        <v>96</v>
      </c>
      <c r="F9" s="69">
        <v>88</v>
      </c>
      <c r="G9" s="69">
        <v>82</v>
      </c>
      <c r="H9" s="69">
        <v>79</v>
      </c>
      <c r="I9" s="69">
        <v>76</v>
      </c>
      <c r="J9" s="69">
        <v>75</v>
      </c>
      <c r="K9" s="69">
        <v>74</v>
      </c>
      <c r="L9" s="69">
        <v>73</v>
      </c>
      <c r="M9" s="69">
        <v>72</v>
      </c>
    </row>
    <row r="10" spans="1:13">
      <c r="A10" s="61">
        <v>0.5</v>
      </c>
      <c r="B10" s="181"/>
      <c r="C10" s="181"/>
      <c r="D10" s="69">
        <v>117</v>
      </c>
      <c r="E10" s="69">
        <v>105</v>
      </c>
      <c r="F10" s="69">
        <v>95</v>
      </c>
      <c r="G10" s="69">
        <v>89</v>
      </c>
      <c r="H10" s="69">
        <v>85</v>
      </c>
      <c r="I10" s="69">
        <v>82</v>
      </c>
      <c r="J10" s="69">
        <v>81</v>
      </c>
      <c r="K10" s="69">
        <v>80</v>
      </c>
      <c r="L10" s="69">
        <v>79</v>
      </c>
      <c r="M10" s="69">
        <v>78</v>
      </c>
    </row>
    <row r="11" spans="1:13">
      <c r="A11" s="61">
        <v>0.4</v>
      </c>
      <c r="B11" s="181"/>
      <c r="C11" s="181"/>
      <c r="D11" s="69">
        <v>126</v>
      </c>
      <c r="E11" s="69">
        <v>114</v>
      </c>
      <c r="F11" s="69">
        <v>104</v>
      </c>
      <c r="G11" s="69">
        <v>97</v>
      </c>
      <c r="H11" s="69">
        <v>93</v>
      </c>
      <c r="I11" s="69">
        <v>90</v>
      </c>
      <c r="J11" s="69">
        <v>88</v>
      </c>
      <c r="K11" s="69">
        <v>86</v>
      </c>
      <c r="L11" s="69">
        <v>85</v>
      </c>
      <c r="M11" s="69">
        <v>85</v>
      </c>
    </row>
    <row r="12" spans="1:13">
      <c r="A12" s="61">
        <v>0.3</v>
      </c>
      <c r="B12" s="181"/>
      <c r="C12" s="181"/>
      <c r="D12" s="69">
        <v>136</v>
      </c>
      <c r="E12" s="69">
        <v>125</v>
      </c>
      <c r="F12" s="69">
        <v>113</v>
      </c>
      <c r="G12" s="69">
        <v>106</v>
      </c>
      <c r="H12" s="69">
        <v>101</v>
      </c>
      <c r="I12" s="69">
        <v>98</v>
      </c>
      <c r="J12" s="69">
        <v>96</v>
      </c>
      <c r="K12" s="69">
        <v>94</v>
      </c>
      <c r="L12" s="69">
        <v>93</v>
      </c>
      <c r="M12" s="69">
        <v>92</v>
      </c>
    </row>
    <row r="13" spans="1:13">
      <c r="A13" s="61">
        <v>0.2</v>
      </c>
      <c r="B13" s="181"/>
      <c r="C13" s="181"/>
      <c r="D13" s="69">
        <v>147</v>
      </c>
      <c r="E13" s="69">
        <v>137</v>
      </c>
      <c r="F13" s="69">
        <v>124</v>
      </c>
      <c r="G13" s="69">
        <v>116</v>
      </c>
      <c r="H13" s="69">
        <v>111</v>
      </c>
      <c r="I13" s="69">
        <v>107</v>
      </c>
      <c r="J13" s="69">
        <v>105</v>
      </c>
      <c r="K13" s="69">
        <v>104</v>
      </c>
      <c r="L13" s="69">
        <v>102</v>
      </c>
      <c r="M13" s="69">
        <v>101</v>
      </c>
    </row>
    <row r="14" spans="1:13">
      <c r="A14" s="61">
        <v>0.1</v>
      </c>
      <c r="B14" s="181"/>
      <c r="C14" s="181"/>
      <c r="D14" s="69">
        <v>159</v>
      </c>
      <c r="E14" s="69">
        <v>152</v>
      </c>
      <c r="F14" s="69">
        <v>137</v>
      </c>
      <c r="G14" s="69">
        <v>128</v>
      </c>
      <c r="H14" s="69">
        <v>122</v>
      </c>
      <c r="I14" s="69">
        <v>118</v>
      </c>
      <c r="J14" s="69">
        <v>116</v>
      </c>
      <c r="K14" s="69">
        <v>114</v>
      </c>
      <c r="L14" s="69">
        <v>113</v>
      </c>
      <c r="M14" s="69">
        <v>112</v>
      </c>
    </row>
    <row r="15" spans="1:13">
      <c r="A15" s="61">
        <v>0</v>
      </c>
      <c r="B15" s="181"/>
      <c r="C15" s="181"/>
      <c r="D15" s="69">
        <v>173</v>
      </c>
      <c r="E15" s="69">
        <v>169</v>
      </c>
      <c r="F15" s="69">
        <v>153</v>
      </c>
      <c r="G15" s="69">
        <v>143</v>
      </c>
      <c r="H15" s="69">
        <v>136</v>
      </c>
      <c r="I15" s="69">
        <v>131</v>
      </c>
      <c r="J15" s="69">
        <v>128</v>
      </c>
      <c r="K15" s="69">
        <v>126</v>
      </c>
      <c r="L15" s="69">
        <v>125</v>
      </c>
      <c r="M15" s="69">
        <v>124</v>
      </c>
    </row>
    <row r="16" spans="1:13">
      <c r="A16" s="68" t="s">
        <v>51</v>
      </c>
      <c r="B16" s="182"/>
      <c r="C16" s="182"/>
      <c r="D16" s="69">
        <v>58</v>
      </c>
      <c r="E16" s="69">
        <v>49</v>
      </c>
      <c r="F16" s="69">
        <v>45</v>
      </c>
      <c r="G16" s="69">
        <v>42</v>
      </c>
      <c r="H16" s="69">
        <v>41</v>
      </c>
      <c r="I16" s="69">
        <v>39</v>
      </c>
      <c r="J16" s="69">
        <v>38</v>
      </c>
      <c r="K16" s="69">
        <v>38</v>
      </c>
      <c r="L16" s="69">
        <v>37</v>
      </c>
      <c r="M16" s="69">
        <v>37</v>
      </c>
    </row>
    <row r="18" spans="1:1" ht="17.25">
      <c r="A18" s="10" t="s">
        <v>53</v>
      </c>
    </row>
  </sheetData>
  <mergeCells count="2">
    <mergeCell ref="B5:B16"/>
    <mergeCell ref="C5:C16"/>
  </mergeCells>
  <phoneticPr fontId="5"/>
  <conditionalFormatting sqref="D5:M16 B5:C5">
    <cfRule type="colorScale" priority="1">
      <colorScale>
        <cfvo type="min"/>
        <cfvo type="max"/>
        <color rgb="FFFCFCFF"/>
        <color rgb="FF00B0F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2D854-A695-409F-B01F-F913DF79FBA6}">
  <dimension ref="A1:M28"/>
  <sheetViews>
    <sheetView workbookViewId="0"/>
  </sheetViews>
  <sheetFormatPr defaultRowHeight="13.5"/>
  <cols>
    <col min="2" max="13" width="6.5" customWidth="1"/>
  </cols>
  <sheetData>
    <row r="1" spans="1:13">
      <c r="A1" t="str">
        <f>Citation!A3</f>
        <v>Hiraoka Y., Yoda M., Fujinami Y., Imoto J. 2026.Stock assessment and evaluation of the Tsushima Warm Current stock of round herring (fiscal year 2025). Marine fisheries stock assessment and evaluation for Japanese waters. Japan Fisheries Agency and Japan Fisheries Research and Education Agency, Tokyo, 56 pp,</v>
      </c>
    </row>
    <row r="13" spans="1:13" ht="17.25">
      <c r="A13" s="70" t="s">
        <v>55</v>
      </c>
    </row>
    <row r="14" spans="1:13">
      <c r="A14" s="56" t="s">
        <v>50</v>
      </c>
      <c r="B14" s="56">
        <v>2025</v>
      </c>
      <c r="C14" s="57">
        <v>2026</v>
      </c>
      <c r="D14" s="56">
        <v>2027</v>
      </c>
      <c r="E14" s="57">
        <v>2028</v>
      </c>
      <c r="F14" s="56">
        <v>2029</v>
      </c>
      <c r="G14" s="57">
        <v>2030</v>
      </c>
      <c r="H14" s="56">
        <v>2031</v>
      </c>
      <c r="I14" s="57">
        <v>2032</v>
      </c>
      <c r="J14" s="56">
        <v>2033</v>
      </c>
      <c r="K14" s="57">
        <v>2034</v>
      </c>
      <c r="L14" s="56">
        <v>2035</v>
      </c>
      <c r="M14" s="57">
        <v>2036</v>
      </c>
    </row>
    <row r="15" spans="1:13">
      <c r="A15" s="61">
        <v>1</v>
      </c>
      <c r="B15" s="185">
        <v>49.1</v>
      </c>
      <c r="C15" s="72">
        <v>65.7</v>
      </c>
      <c r="D15" s="73">
        <v>53.1</v>
      </c>
      <c r="E15" s="73">
        <v>46.1</v>
      </c>
      <c r="F15" s="73">
        <v>42.4</v>
      </c>
      <c r="G15" s="73">
        <v>40</v>
      </c>
      <c r="H15" s="73">
        <v>38.299999999999997</v>
      </c>
      <c r="I15" s="73">
        <v>37.299999999999997</v>
      </c>
      <c r="J15" s="73">
        <v>36.6</v>
      </c>
      <c r="K15" s="73">
        <v>36.1</v>
      </c>
      <c r="L15" s="73">
        <v>35.700000000000003</v>
      </c>
      <c r="M15" s="73">
        <v>35.5</v>
      </c>
    </row>
    <row r="16" spans="1:13">
      <c r="A16" s="61">
        <v>0.9</v>
      </c>
      <c r="B16" s="181"/>
      <c r="C16" s="74">
        <v>62.3</v>
      </c>
      <c r="D16" s="75">
        <v>52.9</v>
      </c>
      <c r="E16" s="75">
        <v>46.1</v>
      </c>
      <c r="F16" s="75">
        <v>42.3</v>
      </c>
      <c r="G16" s="75">
        <v>39.9</v>
      </c>
      <c r="H16" s="75">
        <v>38.299999999999997</v>
      </c>
      <c r="I16" s="75">
        <v>37.200000000000003</v>
      </c>
      <c r="J16" s="75">
        <v>36.5</v>
      </c>
      <c r="K16" s="75">
        <v>36</v>
      </c>
      <c r="L16" s="75">
        <v>35.6</v>
      </c>
      <c r="M16" s="75">
        <v>35.4</v>
      </c>
    </row>
    <row r="17" spans="1:13">
      <c r="A17" s="58">
        <v>0.8</v>
      </c>
      <c r="B17" s="183"/>
      <c r="C17" s="72">
        <v>58.3</v>
      </c>
      <c r="D17" s="73">
        <v>52.4</v>
      </c>
      <c r="E17" s="73">
        <v>45.8</v>
      </c>
      <c r="F17" s="73">
        <v>42</v>
      </c>
      <c r="G17" s="73">
        <v>39.6</v>
      </c>
      <c r="H17" s="73">
        <v>37.9</v>
      </c>
      <c r="I17" s="73">
        <v>36.799999999999997</v>
      </c>
      <c r="J17" s="73">
        <v>36.200000000000003</v>
      </c>
      <c r="K17" s="73">
        <v>35.700000000000003</v>
      </c>
      <c r="L17" s="73">
        <v>35.200000000000003</v>
      </c>
      <c r="M17" s="73">
        <v>35</v>
      </c>
    </row>
    <row r="18" spans="1:13">
      <c r="A18" s="61">
        <v>0.7</v>
      </c>
      <c r="B18" s="181"/>
      <c r="C18" s="76">
        <v>53.9</v>
      </c>
      <c r="D18" s="77">
        <v>51.2</v>
      </c>
      <c r="E18" s="77">
        <v>45.1</v>
      </c>
      <c r="F18" s="77">
        <v>41.3</v>
      </c>
      <c r="G18" s="77">
        <v>38.9</v>
      </c>
      <c r="H18" s="77">
        <v>37.299999999999997</v>
      </c>
      <c r="I18" s="77">
        <v>36.200000000000003</v>
      </c>
      <c r="J18" s="77">
        <v>35.5</v>
      </c>
      <c r="K18" s="77">
        <v>35</v>
      </c>
      <c r="L18" s="77">
        <v>34.6</v>
      </c>
      <c r="M18" s="77">
        <v>34.4</v>
      </c>
    </row>
    <row r="19" spans="1:13">
      <c r="A19" s="61">
        <v>0.6</v>
      </c>
      <c r="B19" s="181"/>
      <c r="C19" s="72">
        <v>48.9</v>
      </c>
      <c r="D19" s="73">
        <v>49.3</v>
      </c>
      <c r="E19" s="73">
        <v>43.8</v>
      </c>
      <c r="F19" s="73">
        <v>40.1</v>
      </c>
      <c r="G19" s="73">
        <v>37.700000000000003</v>
      </c>
      <c r="H19" s="73">
        <v>36.1</v>
      </c>
      <c r="I19" s="73">
        <v>35</v>
      </c>
      <c r="J19" s="73">
        <v>34.4</v>
      </c>
      <c r="K19" s="73">
        <v>33.799999999999997</v>
      </c>
      <c r="L19" s="73">
        <v>33.4</v>
      </c>
      <c r="M19" s="73">
        <v>33.200000000000003</v>
      </c>
    </row>
    <row r="20" spans="1:13">
      <c r="A20" s="61">
        <v>0.5</v>
      </c>
      <c r="B20" s="181"/>
      <c r="C20" s="72">
        <v>43.1</v>
      </c>
      <c r="D20" s="73">
        <v>46.5</v>
      </c>
      <c r="E20" s="73">
        <v>41.7</v>
      </c>
      <c r="F20" s="73">
        <v>38</v>
      </c>
      <c r="G20" s="73">
        <v>35.700000000000003</v>
      </c>
      <c r="H20" s="73">
        <v>34.200000000000003</v>
      </c>
      <c r="I20" s="73">
        <v>33.1</v>
      </c>
      <c r="J20" s="73">
        <v>32.5</v>
      </c>
      <c r="K20" s="73">
        <v>32</v>
      </c>
      <c r="L20" s="73">
        <v>31.7</v>
      </c>
      <c r="M20" s="73">
        <v>31.5</v>
      </c>
    </row>
    <row r="21" spans="1:13">
      <c r="A21" s="61">
        <v>0.4</v>
      </c>
      <c r="B21" s="181"/>
      <c r="C21" s="72">
        <v>36.6</v>
      </c>
      <c r="D21" s="73">
        <v>42.2</v>
      </c>
      <c r="E21" s="73">
        <v>38.299999999999997</v>
      </c>
      <c r="F21" s="73">
        <v>34.9</v>
      </c>
      <c r="G21" s="73">
        <v>32.799999999999997</v>
      </c>
      <c r="H21" s="73">
        <v>31.3</v>
      </c>
      <c r="I21" s="73">
        <v>30.4</v>
      </c>
      <c r="J21" s="73">
        <v>29.8</v>
      </c>
      <c r="K21" s="73">
        <v>29.3</v>
      </c>
      <c r="L21" s="73">
        <v>29</v>
      </c>
      <c r="M21" s="73">
        <v>28.8</v>
      </c>
    </row>
    <row r="22" spans="1:13">
      <c r="A22" s="61">
        <v>0.3</v>
      </c>
      <c r="B22" s="181"/>
      <c r="C22" s="72">
        <v>29.2</v>
      </c>
      <c r="D22" s="73">
        <v>36.1</v>
      </c>
      <c r="E22" s="73">
        <v>33.299999999999997</v>
      </c>
      <c r="F22" s="73">
        <v>30.3</v>
      </c>
      <c r="G22" s="73">
        <v>28.4</v>
      </c>
      <c r="H22" s="73">
        <v>27.1</v>
      </c>
      <c r="I22" s="73">
        <v>26.3</v>
      </c>
      <c r="J22" s="73">
        <v>25.7</v>
      </c>
      <c r="K22" s="73">
        <v>25.4</v>
      </c>
      <c r="L22" s="73">
        <v>25</v>
      </c>
      <c r="M22" s="73">
        <v>24.9</v>
      </c>
    </row>
    <row r="23" spans="1:13">
      <c r="A23" s="61">
        <v>0.2</v>
      </c>
      <c r="B23" s="181"/>
      <c r="C23" s="72">
        <v>20.7</v>
      </c>
      <c r="D23" s="73">
        <v>27.6</v>
      </c>
      <c r="E23" s="73">
        <v>25.9</v>
      </c>
      <c r="F23" s="73">
        <v>23.5</v>
      </c>
      <c r="G23" s="73">
        <v>22</v>
      </c>
      <c r="H23" s="73">
        <v>21</v>
      </c>
      <c r="I23" s="73">
        <v>20.3</v>
      </c>
      <c r="J23" s="73">
        <v>19.899999999999999</v>
      </c>
      <c r="K23" s="73">
        <v>19.600000000000001</v>
      </c>
      <c r="L23" s="73">
        <v>19.399999999999999</v>
      </c>
      <c r="M23" s="73">
        <v>19.2</v>
      </c>
    </row>
    <row r="24" spans="1:13">
      <c r="A24" s="61">
        <v>0.1</v>
      </c>
      <c r="B24" s="181"/>
      <c r="C24" s="72">
        <v>11.1</v>
      </c>
      <c r="D24" s="73">
        <v>16</v>
      </c>
      <c r="E24" s="73">
        <v>15.2</v>
      </c>
      <c r="F24" s="73">
        <v>13.8</v>
      </c>
      <c r="G24" s="73">
        <v>12.9</v>
      </c>
      <c r="H24" s="73">
        <v>12.3</v>
      </c>
      <c r="I24" s="73">
        <v>11.9</v>
      </c>
      <c r="J24" s="73">
        <v>11.7</v>
      </c>
      <c r="K24" s="73">
        <v>11.5</v>
      </c>
      <c r="L24" s="73">
        <v>11.3</v>
      </c>
      <c r="M24" s="73">
        <v>11.3</v>
      </c>
    </row>
    <row r="25" spans="1:13">
      <c r="A25" s="61">
        <v>0</v>
      </c>
      <c r="B25" s="181"/>
      <c r="C25" s="72">
        <v>0</v>
      </c>
      <c r="D25" s="73">
        <v>0</v>
      </c>
      <c r="E25" s="73">
        <v>0</v>
      </c>
      <c r="F25" s="73">
        <v>0</v>
      </c>
      <c r="G25" s="73">
        <v>0</v>
      </c>
      <c r="H25" s="73">
        <v>0</v>
      </c>
      <c r="I25" s="73">
        <v>0</v>
      </c>
      <c r="J25" s="73">
        <v>0</v>
      </c>
      <c r="K25" s="73">
        <v>0</v>
      </c>
      <c r="L25" s="73">
        <v>0</v>
      </c>
      <c r="M25" s="73">
        <v>0</v>
      </c>
    </row>
    <row r="26" spans="1:13">
      <c r="A26" s="68" t="s">
        <v>51</v>
      </c>
      <c r="B26" s="182"/>
      <c r="C26" s="72">
        <v>82.1</v>
      </c>
      <c r="D26" s="73">
        <v>49</v>
      </c>
      <c r="E26" s="73">
        <v>42.6</v>
      </c>
      <c r="F26" s="73">
        <v>39.4</v>
      </c>
      <c r="G26" s="73">
        <v>37.200000000000003</v>
      </c>
      <c r="H26" s="73">
        <v>35.700000000000003</v>
      </c>
      <c r="I26" s="73">
        <v>34.700000000000003</v>
      </c>
      <c r="J26" s="73">
        <v>34</v>
      </c>
      <c r="K26" s="73">
        <v>33.5</v>
      </c>
      <c r="L26" s="73">
        <v>33</v>
      </c>
      <c r="M26" s="73">
        <v>32.799999999999997</v>
      </c>
    </row>
    <row r="28" spans="1:13" ht="17.25">
      <c r="A28" s="10" t="s">
        <v>53</v>
      </c>
    </row>
  </sheetData>
  <mergeCells count="1">
    <mergeCell ref="B15:B26"/>
  </mergeCells>
  <phoneticPr fontId="5"/>
  <conditionalFormatting sqref="C15:C26">
    <cfRule type="colorScale" priority="1">
      <colorScale>
        <cfvo type="min"/>
        <cfvo type="max"/>
        <color rgb="FFFCFCFF"/>
        <color rgb="FF92D050"/>
      </colorScale>
    </cfRule>
  </conditionalFormatting>
  <conditionalFormatting sqref="D15:M26 B15">
    <cfRule type="colorScale" priority="2">
      <colorScale>
        <cfvo type="min"/>
        <cfvo type="max"/>
        <color rgb="FFFCFCFF"/>
        <color rgb="FF92D05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71C31-6CF9-483E-B08B-AEE0B04A5B4A}">
  <dimension ref="A1:D18"/>
  <sheetViews>
    <sheetView workbookViewId="0"/>
  </sheetViews>
  <sheetFormatPr defaultRowHeight="13.5"/>
  <cols>
    <col min="1" max="4" width="15.375" customWidth="1"/>
  </cols>
  <sheetData>
    <row r="1" spans="1:4">
      <c r="A1" t="str">
        <f>Citation!A3</f>
        <v>Hiraoka Y., Yoda M., Fujinami Y., Imoto J. 2026.Stock assessment and evaluation of the Tsushima Warm Current stock of round herring (fiscal year 2025). Marine fisheries stock assessment and evaluation for Japanese waters. Japan Fisheries Agency and Japan Fisheries Research and Education Agency, Tokyo, 56 pp,</v>
      </c>
    </row>
    <row r="3" spans="1:4">
      <c r="A3" s="78" t="s">
        <v>61</v>
      </c>
    </row>
    <row r="4" spans="1:4" ht="14.25" thickBot="1">
      <c r="A4" s="11"/>
    </row>
    <row r="5" spans="1:4" ht="14.25" thickBot="1">
      <c r="A5" s="79" t="s">
        <v>8</v>
      </c>
      <c r="B5" s="80">
        <v>0</v>
      </c>
      <c r="C5" s="80">
        <v>1</v>
      </c>
      <c r="D5" s="80">
        <v>2</v>
      </c>
    </row>
    <row r="6" spans="1:4" ht="14.25" thickBot="1">
      <c r="A6" s="81" t="s">
        <v>56</v>
      </c>
      <c r="B6" s="82">
        <v>6.4</v>
      </c>
      <c r="C6" s="82">
        <v>52.8</v>
      </c>
      <c r="D6" s="82">
        <v>169</v>
      </c>
    </row>
    <row r="7" spans="1:4">
      <c r="A7" s="11"/>
    </row>
    <row r="8" spans="1:4">
      <c r="A8" s="11"/>
    </row>
    <row r="9" spans="1:4">
      <c r="A9" s="78" t="s">
        <v>57</v>
      </c>
    </row>
    <row r="10" spans="1:4" ht="14.25" thickBot="1">
      <c r="A10" s="11"/>
    </row>
    <row r="11" spans="1:4" ht="14.25" thickBot="1">
      <c r="A11" s="79" t="s">
        <v>8</v>
      </c>
      <c r="B11" s="80">
        <v>0</v>
      </c>
      <c r="C11" s="80">
        <v>1</v>
      </c>
      <c r="D11" s="80">
        <v>2</v>
      </c>
    </row>
    <row r="12" spans="1:4" ht="14.25" thickBot="1">
      <c r="A12" s="81" t="s">
        <v>58</v>
      </c>
      <c r="B12" s="82">
        <v>0.7</v>
      </c>
      <c r="C12" s="82">
        <v>0.7</v>
      </c>
      <c r="D12" s="82">
        <v>0.7</v>
      </c>
    </row>
    <row r="13" spans="1:4">
      <c r="A13" s="11"/>
    </row>
    <row r="14" spans="1:4">
      <c r="A14" s="11"/>
    </row>
    <row r="15" spans="1:4">
      <c r="A15" s="78" t="s">
        <v>59</v>
      </c>
    </row>
    <row r="16" spans="1:4" ht="14.25" thickBot="1">
      <c r="A16" s="11"/>
    </row>
    <row r="17" spans="1:4" ht="14.25" thickBot="1">
      <c r="A17" s="79" t="s">
        <v>8</v>
      </c>
      <c r="B17" s="80">
        <v>0</v>
      </c>
      <c r="C17" s="80">
        <v>1</v>
      </c>
      <c r="D17" s="80">
        <v>2</v>
      </c>
    </row>
    <row r="18" spans="1:4" ht="14.25" thickBot="1">
      <c r="A18" s="81" t="s">
        <v>60</v>
      </c>
      <c r="B18" s="82">
        <v>0</v>
      </c>
      <c r="C18" s="82">
        <v>1</v>
      </c>
      <c r="D18" s="82">
        <v>1</v>
      </c>
    </row>
  </sheetData>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05EAA-19D4-4E5C-8419-E8B92E5A01CD}">
  <dimension ref="A1:C39"/>
  <sheetViews>
    <sheetView topLeftCell="A13" workbookViewId="0"/>
  </sheetViews>
  <sheetFormatPr defaultColWidth="9" defaultRowHeight="15"/>
  <cols>
    <col min="1" max="3" width="10" style="42" customWidth="1"/>
    <col min="4" max="16384" width="9" style="15"/>
  </cols>
  <sheetData>
    <row r="1" spans="1:3">
      <c r="A1" t="str">
        <f>Citation!A3</f>
        <v>Hiraoka Y., Yoda M., Fujinami Y., Imoto J. 2026.Stock assessment and evaluation of the Tsushima Warm Current stock of round herring (fiscal year 2025). Marine fisheries stock assessment and evaluation for Japanese waters. Japan Fisheries Agency and Japan Fisheries Research and Education Agency, Tokyo, 56 pp,</v>
      </c>
    </row>
    <row r="3" spans="1:3" ht="26.25">
      <c r="A3" s="33" t="s">
        <v>33</v>
      </c>
      <c r="B3" s="34" t="s">
        <v>34</v>
      </c>
      <c r="C3" s="35" t="s">
        <v>35</v>
      </c>
    </row>
    <row r="4" spans="1:3" ht="13.5">
      <c r="A4" s="36" t="s">
        <v>36</v>
      </c>
      <c r="B4" s="33">
        <v>1</v>
      </c>
      <c r="C4" s="33">
        <v>2</v>
      </c>
    </row>
    <row r="5" spans="1:3" ht="13.5">
      <c r="A5" s="37" t="s">
        <v>37</v>
      </c>
      <c r="B5" s="37" t="s">
        <v>38</v>
      </c>
      <c r="C5" s="37" t="s">
        <v>39</v>
      </c>
    </row>
    <row r="6" spans="1:3" ht="13.5">
      <c r="A6" s="38">
        <v>1997</v>
      </c>
      <c r="B6" s="39">
        <v>0.31</v>
      </c>
      <c r="C6" s="39"/>
    </row>
    <row r="7" spans="1:3" ht="13.5">
      <c r="A7" s="38">
        <v>1998</v>
      </c>
      <c r="B7" s="39">
        <v>0.56000000000000005</v>
      </c>
      <c r="C7" s="39"/>
    </row>
    <row r="8" spans="1:3" ht="13.5">
      <c r="A8" s="38">
        <v>1999</v>
      </c>
      <c r="B8" s="39">
        <v>0.4</v>
      </c>
      <c r="C8" s="39"/>
    </row>
    <row r="9" spans="1:3" ht="13.5">
      <c r="A9" s="38">
        <v>2000</v>
      </c>
      <c r="B9" s="39">
        <v>0.35</v>
      </c>
      <c r="C9" s="39"/>
    </row>
    <row r="10" spans="1:3" ht="13.5">
      <c r="A10" s="38">
        <v>2001</v>
      </c>
      <c r="B10" s="39">
        <v>0.28000000000000003</v>
      </c>
      <c r="C10" s="39"/>
    </row>
    <row r="11" spans="1:3" ht="13.5">
      <c r="A11" s="38">
        <v>2002</v>
      </c>
      <c r="B11" s="39">
        <v>0.25</v>
      </c>
      <c r="C11" s="39"/>
    </row>
    <row r="12" spans="1:3" ht="13.5">
      <c r="A12" s="38">
        <v>2003</v>
      </c>
      <c r="B12" s="39">
        <v>0.45</v>
      </c>
      <c r="C12" s="39"/>
    </row>
    <row r="13" spans="1:3" ht="13.5">
      <c r="A13" s="38">
        <v>2004</v>
      </c>
      <c r="B13" s="39">
        <v>0.39</v>
      </c>
      <c r="C13" s="39"/>
    </row>
    <row r="14" spans="1:3" ht="13.5">
      <c r="A14" s="38">
        <v>2005</v>
      </c>
      <c r="B14" s="39">
        <v>0.47</v>
      </c>
      <c r="C14" s="39"/>
    </row>
    <row r="15" spans="1:3" ht="13.5">
      <c r="A15" s="38">
        <v>2006</v>
      </c>
      <c r="B15" s="39">
        <v>0.56000000000000005</v>
      </c>
      <c r="C15" s="39"/>
    </row>
    <row r="16" spans="1:3" ht="13.5">
      <c r="A16" s="38">
        <v>2007</v>
      </c>
      <c r="B16" s="39">
        <v>0.92</v>
      </c>
      <c r="C16" s="39">
        <v>1.01</v>
      </c>
    </row>
    <row r="17" spans="1:3" ht="13.5">
      <c r="A17" s="38">
        <v>2008</v>
      </c>
      <c r="B17" s="39">
        <v>0.55000000000000004</v>
      </c>
      <c r="C17" s="39">
        <v>0.39</v>
      </c>
    </row>
    <row r="18" spans="1:3" ht="13.5">
      <c r="A18" s="38">
        <v>2009</v>
      </c>
      <c r="B18" s="39">
        <v>0.82</v>
      </c>
      <c r="C18" s="39">
        <v>0.86</v>
      </c>
    </row>
    <row r="19" spans="1:3" ht="13.5">
      <c r="A19" s="38">
        <v>2010</v>
      </c>
      <c r="B19" s="39">
        <v>1.07</v>
      </c>
      <c r="C19" s="39">
        <v>1.25</v>
      </c>
    </row>
    <row r="20" spans="1:3" ht="13.5">
      <c r="A20" s="38">
        <v>2011</v>
      </c>
      <c r="B20" s="39">
        <v>1</v>
      </c>
      <c r="C20" s="39">
        <v>1.03</v>
      </c>
    </row>
    <row r="21" spans="1:3" ht="13.5">
      <c r="A21" s="38">
        <v>2012</v>
      </c>
      <c r="B21" s="39">
        <v>1.27</v>
      </c>
      <c r="C21" s="39">
        <v>0.95</v>
      </c>
    </row>
    <row r="22" spans="1:3" ht="13.5">
      <c r="A22" s="38">
        <v>2013</v>
      </c>
      <c r="B22" s="39">
        <v>1.06</v>
      </c>
      <c r="C22" s="39">
        <v>1.34</v>
      </c>
    </row>
    <row r="23" spans="1:3" ht="13.5">
      <c r="A23" s="38">
        <v>2014</v>
      </c>
      <c r="B23" s="39">
        <v>1.28</v>
      </c>
      <c r="C23" s="39">
        <v>0.86</v>
      </c>
    </row>
    <row r="24" spans="1:3" ht="13.5">
      <c r="A24" s="38">
        <v>2015</v>
      </c>
      <c r="B24" s="39">
        <v>1.9</v>
      </c>
      <c r="C24" s="39">
        <v>1.23</v>
      </c>
    </row>
    <row r="25" spans="1:3" ht="13.5">
      <c r="A25" s="38">
        <v>2016</v>
      </c>
      <c r="B25" s="39">
        <v>3.06</v>
      </c>
      <c r="C25" s="39">
        <v>1.1299999999999999</v>
      </c>
    </row>
    <row r="26" spans="1:3" ht="13.5">
      <c r="A26" s="38">
        <v>2017</v>
      </c>
      <c r="B26" s="39">
        <v>1.76</v>
      </c>
      <c r="C26" s="39">
        <v>1.17</v>
      </c>
    </row>
    <row r="27" spans="1:3" ht="13.5">
      <c r="A27" s="38">
        <v>2018</v>
      </c>
      <c r="B27" s="39">
        <v>0.52</v>
      </c>
      <c r="C27" s="39">
        <v>0.93</v>
      </c>
    </row>
    <row r="28" spans="1:3" ht="13.5">
      <c r="A28" s="38">
        <v>2019</v>
      </c>
      <c r="B28" s="39">
        <v>1.1399999999999999</v>
      </c>
      <c r="C28" s="39">
        <v>1.1200000000000001</v>
      </c>
    </row>
    <row r="29" spans="1:3" ht="13.5">
      <c r="A29" s="38">
        <v>2020</v>
      </c>
      <c r="B29" s="39">
        <v>1.31</v>
      </c>
      <c r="C29" s="39">
        <v>0.7</v>
      </c>
    </row>
    <row r="30" spans="1:3" ht="13.5">
      <c r="A30" s="38">
        <v>2021</v>
      </c>
      <c r="B30" s="39">
        <v>1.36</v>
      </c>
      <c r="C30" s="39">
        <v>0.77</v>
      </c>
    </row>
    <row r="31" spans="1:3" ht="13.5">
      <c r="A31" s="38">
        <v>2022</v>
      </c>
      <c r="B31" s="39">
        <v>1.65</v>
      </c>
      <c r="C31" s="39">
        <v>0.99</v>
      </c>
    </row>
    <row r="32" spans="1:3" ht="13.5">
      <c r="A32" s="38">
        <v>2023</v>
      </c>
      <c r="B32" s="39">
        <v>1.78</v>
      </c>
      <c r="C32" s="39">
        <v>1.29</v>
      </c>
    </row>
    <row r="33" spans="1:3" ht="13.5">
      <c r="A33" s="37">
        <v>2024</v>
      </c>
      <c r="B33" s="40">
        <v>1.52</v>
      </c>
      <c r="C33" s="40">
        <v>1</v>
      </c>
    </row>
    <row r="34" spans="1:3">
      <c r="A34" s="41" t="s">
        <v>40</v>
      </c>
      <c r="B34" s="43">
        <v>1</v>
      </c>
      <c r="C34" s="43">
        <v>0.65607105375656605</v>
      </c>
    </row>
    <row r="35" spans="1:3">
      <c r="A35" s="41" t="s">
        <v>41</v>
      </c>
      <c r="B35" s="173">
        <v>2.0644112482889923E-5</v>
      </c>
      <c r="C35" s="173">
        <v>5.4679462081210352E-4</v>
      </c>
    </row>
    <row r="36" spans="1:3">
      <c r="A36" s="44" t="s">
        <v>42</v>
      </c>
      <c r="B36" s="174">
        <v>0.31191797894773332</v>
      </c>
      <c r="C36" s="174">
        <v>0.20656783906066598</v>
      </c>
    </row>
    <row r="39" spans="1:3">
      <c r="C39" s="154"/>
    </row>
  </sheetData>
  <phoneticPr fontId="5"/>
  <pageMargins left="0.7" right="0.7" top="0.75" bottom="0.75" header="0.3" footer="0.3"/>
  <pageSetup paperSize="9" orientation="portrait" verticalDpi="0" r:id="rId1"/>
  <headerFooter>
    <oddHeader>&amp;L&amp;"Aptos"&amp;10&amp;K000000 【機密性2情報】&amp;1#_x000D_</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515BE-5C71-4BA0-A5ED-71C78E9F9C8F}">
  <dimension ref="A1:G12"/>
  <sheetViews>
    <sheetView workbookViewId="0"/>
  </sheetViews>
  <sheetFormatPr defaultRowHeight="13.5"/>
  <cols>
    <col min="2" max="7" width="13.625" customWidth="1"/>
  </cols>
  <sheetData>
    <row r="1" spans="1:7">
      <c r="A1" t="str">
        <f>Citation!A3</f>
        <v>Hiraoka Y., Yoda M., Fujinami Y., Imoto J. 2026.Stock assessment and evaluation of the Tsushima Warm Current stock of round herring (fiscal year 2025). Marine fisheries stock assessment and evaluation for Japanese waters. Japan Fisheries Agency and Japan Fisheries Research and Education Agency, Tokyo, 56 pp,</v>
      </c>
    </row>
    <row r="3" spans="1:7">
      <c r="A3" s="78" t="s">
        <v>62</v>
      </c>
    </row>
    <row r="4" spans="1:7" ht="14.25" thickBot="1">
      <c r="A4" s="11"/>
    </row>
    <row r="5" spans="1:7">
      <c r="A5" s="186" t="s">
        <v>8</v>
      </c>
      <c r="B5" s="83" t="s">
        <v>63</v>
      </c>
      <c r="C5" s="84" t="s">
        <v>64</v>
      </c>
      <c r="D5" s="84" t="s">
        <v>79</v>
      </c>
      <c r="E5" s="83" t="s">
        <v>65</v>
      </c>
      <c r="F5" s="83" t="s">
        <v>66</v>
      </c>
      <c r="G5" s="83" t="s">
        <v>67</v>
      </c>
    </row>
    <row r="6" spans="1:7" ht="14.25" thickBot="1">
      <c r="A6" s="187"/>
      <c r="B6" s="81" t="s">
        <v>68</v>
      </c>
      <c r="C6" s="81" t="s">
        <v>69</v>
      </c>
      <c r="D6" s="81" t="s">
        <v>70</v>
      </c>
      <c r="E6" s="81" t="s">
        <v>71</v>
      </c>
      <c r="F6" s="81" t="s">
        <v>72</v>
      </c>
      <c r="G6" s="81" t="s">
        <v>73</v>
      </c>
    </row>
    <row r="7" spans="1:7">
      <c r="A7" s="85" t="s">
        <v>74</v>
      </c>
      <c r="B7" s="86">
        <v>0.23</v>
      </c>
      <c r="C7" s="86">
        <v>0.33</v>
      </c>
      <c r="D7" s="86">
        <v>0.57999999999999996</v>
      </c>
      <c r="E7" s="86">
        <v>15.9</v>
      </c>
      <c r="F7" s="86">
        <v>0.7</v>
      </c>
      <c r="G7" s="86">
        <v>0</v>
      </c>
    </row>
    <row r="8" spans="1:7">
      <c r="A8" s="85" t="s">
        <v>75</v>
      </c>
      <c r="B8" s="86">
        <v>1</v>
      </c>
      <c r="C8" s="86">
        <v>1.45</v>
      </c>
      <c r="D8" s="86">
        <v>2.52</v>
      </c>
      <c r="E8" s="86">
        <v>67.7</v>
      </c>
      <c r="F8" s="86">
        <v>0.7</v>
      </c>
      <c r="G8" s="86">
        <v>1</v>
      </c>
    </row>
    <row r="9" spans="1:7" ht="14.25" thickBot="1">
      <c r="A9" s="87" t="s">
        <v>76</v>
      </c>
      <c r="B9" s="82">
        <v>1</v>
      </c>
      <c r="C9" s="82">
        <v>1.45</v>
      </c>
      <c r="D9" s="82">
        <v>2.52</v>
      </c>
      <c r="E9" s="82">
        <v>133.9</v>
      </c>
      <c r="F9" s="82">
        <v>0.7</v>
      </c>
      <c r="G9" s="82">
        <v>1</v>
      </c>
    </row>
    <row r="10" spans="1:7">
      <c r="A10" s="78" t="s">
        <v>77</v>
      </c>
    </row>
    <row r="11" spans="1:7">
      <c r="A11" s="78" t="s">
        <v>78</v>
      </c>
    </row>
    <row r="12" spans="1:7">
      <c r="A12" s="78" t="s">
        <v>80</v>
      </c>
    </row>
  </sheetData>
  <mergeCells count="1">
    <mergeCell ref="A5:A6"/>
  </mergeCells>
  <phoneticPr fontId="5"/>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15</vt:i4>
      </vt:variant>
    </vt:vector>
  </HeadingPairs>
  <TitlesOfParts>
    <vt:vector size="15" baseType="lpstr">
      <vt:lpstr>Citation</vt:lpstr>
      <vt:lpstr>表3-1</vt:lpstr>
      <vt:lpstr>表4-1</vt:lpstr>
      <vt:lpstr>表5-1</vt:lpstr>
      <vt:lpstr>表5-2</vt:lpstr>
      <vt:lpstr>表5-3</vt:lpstr>
      <vt:lpstr>補足表2-1~2-3</vt:lpstr>
      <vt:lpstr>補足表2‐4</vt:lpstr>
      <vt:lpstr>補足表2-5</vt:lpstr>
      <vt:lpstr>補足表3-1～3-3</vt:lpstr>
      <vt:lpstr>補足表3-4</vt:lpstr>
      <vt:lpstr>補足表3-5</vt:lpstr>
      <vt:lpstr>補足表3-6</vt:lpstr>
      <vt:lpstr>補足表7-1</vt:lpstr>
      <vt:lpstr>補足資料9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2026-07-06T05:31:23Z</dcterms:created>
  <dcterms:modified xsi:type="dcterms:W3CDTF">2026-07-06T05:31:38Z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2026-07-06T05:31:38Z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388e3818-7d2c-471a-aa1c-1abe2e3d504f</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