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xr:revisionPtr revIDLastSave="0" documentId="13_ncr:1_{0E10DEDF-EB6E-480F-A6E4-5BEE49B98439}" xr6:coauthVersionLast="47" xr6:coauthVersionMax="47" xr10:uidLastSave="{00000000-0000-0000-0000-000000000000}"/>
  <bookViews>
    <workbookView xWindow="2565" yWindow="0" windowWidth="15720" windowHeight="15480" tabRatio="755" xr2:uid="{00000000-000D-0000-FFFF-FFFF00000000}"/>
  </bookViews>
  <sheets>
    <sheet name="Citation" sheetId="53" r:id="rId1"/>
    <sheet name="表3-1" sheetId="1" r:id="rId2"/>
    <sheet name="表4-1" sheetId="2" r:id="rId3"/>
    <sheet name="表5-1" sheetId="8" r:id="rId4"/>
    <sheet name="表5-2" sheetId="9" r:id="rId5"/>
    <sheet name="表5-3" sheetId="10" r:id="rId6"/>
    <sheet name="補足表2-1" sheetId="3" r:id="rId7"/>
    <sheet name="補足表2-2" sheetId="4" r:id="rId8"/>
    <sheet name="補足表2-3" sheetId="47" r:id="rId9"/>
    <sheet name="補足表3-1" sheetId="46" r:id="rId10"/>
    <sheet name="補足表3-2" sheetId="48" r:id="rId11"/>
    <sheet name="補足表3-3" sheetId="49" r:id="rId12"/>
    <sheet name="補足表3-4" sheetId="50" r:id="rId13"/>
    <sheet name="補足表3-5" sheetId="51" r:id="rId14"/>
    <sheet name="補足表3-6" sheetId="52" r:id="rId15"/>
    <sheet name="補足表4-1" sheetId="43" r:id="rId16"/>
    <sheet name="補足表5-1" sheetId="16" r:id="rId17"/>
    <sheet name="補足表5-2" sheetId="18" r:id="rId18"/>
    <sheet name="補足表6-1" sheetId="44" r:id="rId19"/>
    <sheet name="補足表7-1" sheetId="14" r:id="rId20"/>
    <sheet name="補足表7-2" sheetId="15" r:id="rId21"/>
    <sheet name="補足表8-1" sheetId="45" r:id="rId22"/>
    <sheet name="補足表9-1" sheetId="40" r:id="rId23"/>
    <sheet name="補足表9-2" sheetId="41" r:id="rId24"/>
    <sheet name="補足表10-1" sheetId="17"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OLE_LINK1" localSheetId="17">'補足表5-2'!$B$50</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l="1"/>
  <c r="A1" i="41"/>
  <c r="A1" i="40"/>
  <c r="A1" i="45"/>
  <c r="A1" i="15"/>
  <c r="A1" i="14"/>
  <c r="A1" i="44"/>
  <c r="A1" i="18"/>
  <c r="A1" i="16"/>
  <c r="A1" i="43"/>
  <c r="A1" i="52"/>
  <c r="A1" i="51"/>
  <c r="A1" i="50"/>
  <c r="A1" i="49"/>
  <c r="A1" i="48"/>
  <c r="A1" i="46"/>
  <c r="A1" i="47"/>
  <c r="A1" i="4"/>
  <c r="A1" i="3"/>
  <c r="A1" i="10"/>
  <c r="A1" i="9"/>
  <c r="A1" i="8"/>
  <c r="A1" i="2"/>
  <c r="A1" i="1"/>
</calcChain>
</file>

<file path=xl/sharedStrings.xml><?xml version="1.0" encoding="utf-8"?>
<sst xmlns="http://schemas.openxmlformats.org/spreadsheetml/2006/main" count="657" uniqueCount="496">
  <si>
    <t>%SPR</t>
  </si>
  <si>
    <t>F/Fmsy</t>
  </si>
  <si>
    <t>a</t>
  </si>
  <si>
    <t>b</t>
  </si>
  <si>
    <t>S.D.</t>
  </si>
  <si>
    <t>ρ</t>
  </si>
  <si>
    <t>-</t>
  </si>
  <si>
    <t>SBtarget</t>
  </si>
  <si>
    <t>SBlimit</t>
  </si>
  <si>
    <t>SBban</t>
  </si>
  <si>
    <t>Fmsy</t>
  </si>
  <si>
    <t>MSY</t>
  </si>
  <si>
    <t>SB2024</t>
  </si>
  <si>
    <t>F2024</t>
  </si>
  <si>
    <t>U2024</t>
  </si>
  <si>
    <t>SB2024/ SBtarget</t>
  </si>
  <si>
    <t>F2024/ Fmsy</t>
  </si>
  <si>
    <t>β=1.0</t>
  </si>
  <si>
    <t>81 – 157</t>
  </si>
  <si>
    <t>β=0.9</t>
  </si>
  <si>
    <t>76 – 147</t>
  </si>
  <si>
    <t>β=0.8</t>
  </si>
  <si>
    <t>70 – 136</t>
  </si>
  <si>
    <t>β=0.7</t>
  </si>
  <si>
    <t>64 – 124</t>
  </si>
  <si>
    <t>β=0.6</t>
  </si>
  <si>
    <t>57 – 111</t>
  </si>
  <si>
    <t>β=0.0</t>
  </si>
  <si>
    <t>F2022-2024</t>
  </si>
  <si>
    <t>85 – 164</t>
  </si>
  <si>
    <t>70 – 169</t>
  </si>
  <si>
    <t>β=0.9*</t>
  </si>
  <si>
    <t>78 – 184</t>
  </si>
  <si>
    <t>87 – 200</t>
  </si>
  <si>
    <t>97 – 219</t>
  </si>
  <si>
    <t>108 – 239</t>
  </si>
  <si>
    <t>229 – 441</t>
  </si>
  <si>
    <t>65 – 159</t>
  </si>
  <si>
    <t>SST</t>
  </si>
  <si>
    <t>T50</t>
  </si>
  <si>
    <t>SST:T50</t>
  </si>
  <si>
    <t>+</t>
  </si>
  <si>
    <t>c-AIC</t>
  </si>
  <si>
    <t>θ</t>
  </si>
  <si>
    <t>R7-S0</t>
  </si>
  <si>
    <t>R6-S0</t>
  </si>
  <si>
    <t>年</t>
    <phoneticPr fontId="4"/>
  </si>
  <si>
    <t>表3-1.　漁獲量</t>
  </si>
  <si>
    <t>漁獲量 （トン）</t>
  </si>
  <si>
    <t>年</t>
  </si>
  <si>
    <t>太平洋南区</t>
  </si>
  <si>
    <t>太平洋中区
（千葉県除く）</t>
  </si>
  <si>
    <t>太平洋中区
（千葉県）</t>
    <phoneticPr fontId="6"/>
  </si>
  <si>
    <t>太平洋北区</t>
  </si>
  <si>
    <t>北海道区
太平洋側</t>
  </si>
  <si>
    <t>太平洋合計</t>
  </si>
  <si>
    <t>主要港合計</t>
  </si>
  <si>
    <t>主要港合計</t>
    <phoneticPr fontId="1"/>
  </si>
  <si>
    <t>表4-1.　資源解析結果 （チューニングVPAの結果）</t>
  </si>
  <si>
    <t>資源量
（千トン）</t>
  </si>
  <si>
    <t>親魚量
（千トン）</t>
  </si>
  <si>
    <t>加入量
（億尾）</t>
  </si>
  <si>
    <t>再生産成功率
（尾/kg）</t>
  </si>
  <si>
    <t>漁獲割合
 (%)</t>
  </si>
  <si>
    <t>表5-1.　将来の親魚量が目標・限界管理基準値を上回る確率</t>
  </si>
  <si>
    <t>（a） 目標管理基準値を上回る確率 (%)</t>
  </si>
  <si>
    <t>β</t>
  </si>
  <si>
    <t>現状の漁獲圧</t>
    <phoneticPr fontId="8"/>
  </si>
  <si>
    <t>（b） 限界管理基準値を上回る確率 (%)</t>
  </si>
  <si>
    <t>表5-2.　将来の平均親魚量（千トン）</t>
  </si>
  <si>
    <t>表5-3.　将来の平均漁獲量（千トン）</t>
  </si>
  <si>
    <t>補足表2-1.　コホート解析に用いた入力値と解析結果の詳細</t>
    <phoneticPr fontId="6"/>
  </si>
  <si>
    <t>（続き）</t>
    <phoneticPr fontId="6"/>
  </si>
  <si>
    <t>年齢別漁獲尾数（百万尾）</t>
  </si>
  <si>
    <t>年齢別平均体重 (g)</t>
  </si>
  <si>
    <t>年齢別資源尾数（百万尾）</t>
  </si>
  <si>
    <t>年齢別漁獲係数</t>
  </si>
  <si>
    <t>年齢別資源量（千トン）</t>
  </si>
  <si>
    <t>漁獲量
（トン）</t>
  </si>
  <si>
    <t>漁獲割合
(%)</t>
  </si>
  <si>
    <t>0歳魚</t>
  </si>
  <si>
    <t>1歳魚</t>
  </si>
  <si>
    <t>2歳魚</t>
  </si>
  <si>
    <t>3歳魚</t>
  </si>
  <si>
    <t>合計</t>
  </si>
  <si>
    <t>補足表2-2.　チューニングに用いた指標値とパラメータ推定値</t>
  </si>
  <si>
    <t>北上期調査0歳魚
CPUE（尾/網・時）</t>
  </si>
  <si>
    <t>規格化した
産卵量</t>
  </si>
  <si>
    <t>q</t>
  </si>
  <si>
    <t>補足表2-3.　将来予測のパラメータ</t>
  </si>
  <si>
    <t>年齢</t>
  </si>
  <si>
    <t>選択率
（注1）</t>
  </si>
  <si>
    <t>Fmsy
（注2）</t>
  </si>
  <si>
    <t>F2025
（注3）</t>
  </si>
  <si>
    <t>F2022-2024
（注4）</t>
  </si>
  <si>
    <t>平均体重
（g）</t>
  </si>
  <si>
    <t>自然死亡係数</t>
  </si>
  <si>
    <t>成熟割合</t>
  </si>
  <si>
    <t>0歳</t>
  </si>
  <si>
    <t>1歳</t>
  </si>
  <si>
    <t>2歳</t>
  </si>
  <si>
    <t>3歳</t>
  </si>
  <si>
    <t>注1：令和3年度の管理基準値等に関する研究機関会議資料でMSYを実現する水準の推定の際に使用した選択率（すなわち、令和2年度資源評価でのFcurrentの選択率）。</t>
  </si>
  <si>
    <t>注2：令和3年度の管理基準値等に関する研究機関会議資料で推定されたFmsy（すなわち、令和2年度資源評価でのFcurrentにFmsy/Fcurrentを掛けたもの）。</t>
  </si>
  <si>
    <t>注3：上記の選択率の下で、2025年の漁獲量が直近5年平均（2020〜2024年、46千トン）になるように仮定したF。</t>
  </si>
  <si>
    <t>注4：上記の選択率の下で、今回の資源評価で推定された2022〜2024年の年齢別の平均Fと同じ漁獲圧を与えるF値を%SPR換算して算出した。このF値は2026年以降の漁獲量の仮定に使用した。</t>
  </si>
  <si>
    <t>補足表3-1.　再生産関係式のパラメータ</t>
  </si>
  <si>
    <t>再生産関係式</t>
  </si>
  <si>
    <t>最適化法</t>
  </si>
  <si>
    <t>自己相関</t>
  </si>
  <si>
    <t>ベバートン・ホルト型</t>
  </si>
  <si>
    <t>最小二乗法</t>
  </si>
  <si>
    <t>無</t>
  </si>
  <si>
    <t>1.843 × 10-5</t>
  </si>
  <si>
    <t>補足表3-2.　管理基準値とMSY</t>
  </si>
  <si>
    <t>項目</t>
  </si>
  <si>
    <t>値</t>
  </si>
  <si>
    <t>説明</t>
  </si>
  <si>
    <t xml:space="preserve">112千トン </t>
  </si>
  <si>
    <t>最大持続生産量MSYを実現する親魚量（SBmsy）</t>
  </si>
  <si>
    <t xml:space="preserve">28千トン </t>
  </si>
  <si>
    <t>限界管理基準値。MSYの60%の漁獲量が得られる親魚量（SB0.6msy）</t>
  </si>
  <si>
    <t xml:space="preserve">3千トン </t>
  </si>
  <si>
    <t>禁漁水準。MSYの10%の漁獲量が得られる親魚量（SB0.1msy）</t>
  </si>
  <si>
    <t>SBmsyを維持する漁獲圧
（0歳, 1歳, 2歳, 3歳）=（0.38, 1.23, 1.39, 1.39）</t>
  </si>
  <si>
    <t>%SPR（Fmsy）</t>
  </si>
  <si>
    <t>Fmsyに対応する%SPR</t>
  </si>
  <si>
    <t xml:space="preserve">81千トン </t>
  </si>
  <si>
    <t>最大持続生産量</t>
  </si>
  <si>
    <t>補足表3-3.　最新年の親魚量と漁獲圧</t>
  </si>
  <si>
    <t>61千トン</t>
  </si>
  <si>
    <t>2024年の親魚量</t>
  </si>
  <si>
    <t>2024年の漁獲圧（漁獲係数F）
（0歳, 1歳, 2歳, 3歳）=（0.13, 2.03, 1.93, 1.93）</t>
  </si>
  <si>
    <t>2024年の漁獲割合</t>
  </si>
  <si>
    <t>%SPR（F2024）</t>
  </si>
  <si>
    <t>2024年の%SPR</t>
  </si>
  <si>
    <t>%SPR（F2022-2024）</t>
  </si>
  <si>
    <t>現状（2022～2024年）の漁獲圧に対応する%SPR*</t>
  </si>
  <si>
    <t>管理基準値との比較</t>
  </si>
  <si>
    <t>最大持続生産量を実現する親魚量に対する2024年の親魚量の比</t>
  </si>
  <si>
    <t>SBmsyを維持する漁獲圧に対する2024年の漁獲圧の比*</t>
  </si>
  <si>
    <t>親魚量の水準</t>
  </si>
  <si>
    <t>MSYを実現する水準を下回る</t>
  </si>
  <si>
    <t>漁獲圧の水準</t>
  </si>
  <si>
    <t>SBmsyを維持する水準を下回る</t>
  </si>
  <si>
    <t>親魚量の動向</t>
  </si>
  <si>
    <t>増加</t>
  </si>
  <si>
    <t>* 2024年の選択率の下でFmsyの漁獲圧を与えるFを%SPR換算して算出し求めた比率。</t>
  </si>
  <si>
    <t>補足表3-4.　2026年の予測親魚量と予測漁獲量</t>
  </si>
  <si>
    <t>2026年の親魚量（予測平均値）：186千トン</t>
  </si>
  <si>
    <t>2026年の漁獲量予測平均値
（千トン）</t>
  </si>
  <si>
    <t>90%予測区間
（千トン）</t>
  </si>
  <si>
    <t>現状の漁獲圧に対する比
（F/F2022-2024）</t>
  </si>
  <si>
    <t>2026年の漁獲割合
（%）</t>
  </si>
  <si>
    <t xml:space="preserve"> 0 –　 0</t>
  </si>
  <si>
    <t>補足表3-5.　ABCと予測親魚量</t>
  </si>
  <si>
    <t>2026年のABC
（千トン）</t>
  </si>
  <si>
    <t>2026年の親魚量予測平均値
（千トン）</t>
  </si>
  <si>
    <t>2026年の漁獲割合
(%)</t>
  </si>
  <si>
    <t>コメント：ABCの算定には、令和6年4月に開催された「資源管理方針に関する検討会」で取り纏められ「水産政策審議会」を経て定められた漁獲シナリオに則した漁獲管理規則を用いた。2024年の加入量は、補足図2-6の結果からも推定値に不確実性（幅）が存在する。2026年のABCには2024年級群の多寡が少なからず影響する。このことから、ABCは近年の中では比較的高い2024年の加入量に基づくため、楽観的となっている可能性には留意が必要である。</t>
  </si>
  <si>
    <t>補足表3-6.　異なるβを用いた将来予測結果</t>
  </si>
  <si>
    <t>考慮している不確実性：加入量</t>
  </si>
  <si>
    <t>2035年の
親魚量
予測平均値
（千トン）</t>
  </si>
  <si>
    <t>2035年に親魚量が以下の管理基準値を上回る確率（%）</t>
  </si>
  <si>
    <t>*漁獲シナリオで使用するβ</t>
  </si>
  <si>
    <t>補足表4-1.　北上期調査における全測点平均CPUE</t>
  </si>
  <si>
    <t>北西太平洋系群北上期浮魚類資源調査における全測点平均CPUE（尾/網・時）</t>
    <phoneticPr fontId="0"/>
  </si>
  <si>
    <t>1歳魚以上</t>
  </si>
  <si>
    <t>補足表5-1.　卵数法による親魚量推定値</t>
  </si>
  <si>
    <t>卵数法による推定親魚量</t>
  </si>
  <si>
    <t>I-IV区</t>
  </si>
  <si>
    <t>I-III区</t>
  </si>
  <si>
    <t xml:space="preserve">  159.6 [6月]</t>
  </si>
  <si>
    <t xml:space="preserve">  149.4 [6月]</t>
  </si>
  <si>
    <t xml:space="preserve">   84.9 [6月]</t>
  </si>
  <si>
    <t xml:space="preserve">   80.6 [6月]</t>
  </si>
  <si>
    <t xml:space="preserve">   51.1 [7月]</t>
  </si>
  <si>
    <t xml:space="preserve">   50.5 [7月]</t>
  </si>
  <si>
    <t xml:space="preserve">   81.4 [7月]</t>
  </si>
  <si>
    <t xml:space="preserve">   72.5 [7月]</t>
  </si>
  <si>
    <t xml:space="preserve">  137.3 [7月]</t>
  </si>
  <si>
    <t xml:space="preserve">  137.2 [7月]</t>
  </si>
  <si>
    <t xml:space="preserve">  182.2 [8月]</t>
  </si>
  <si>
    <t xml:space="preserve">   73.4 [7月]</t>
  </si>
  <si>
    <t xml:space="preserve">   73.3 [7月]</t>
  </si>
  <si>
    <t xml:space="preserve">  125.5 [6月]</t>
  </si>
  <si>
    <t xml:space="preserve">  125.2 [6月]</t>
  </si>
  <si>
    <t xml:space="preserve">  324.9 [7月]</t>
  </si>
  <si>
    <t xml:space="preserve">  324.8 [7月]</t>
  </si>
  <si>
    <t xml:space="preserve">  731.2 [7月]</t>
  </si>
  <si>
    <t xml:space="preserve">  726.0 [7月]</t>
  </si>
  <si>
    <t xml:space="preserve">  567.9 [7月]</t>
  </si>
  <si>
    <t xml:space="preserve">  565.9 [7月]</t>
  </si>
  <si>
    <t xml:space="preserve">  349.0 [5月]</t>
  </si>
  <si>
    <t xml:space="preserve">  342.7 [5月]</t>
  </si>
  <si>
    <t xml:space="preserve">  708.6 [6月]</t>
  </si>
  <si>
    <t xml:space="preserve">  707.9 [6月]</t>
  </si>
  <si>
    <t xml:space="preserve">  707.2 [6月]</t>
  </si>
  <si>
    <t xml:space="preserve">  350.9 [6月]</t>
  </si>
  <si>
    <t xml:space="preserve">  350.0 [6月]</t>
  </si>
  <si>
    <t xml:space="preserve">  539.5 [6月]</t>
  </si>
  <si>
    <t xml:space="preserve">  510.0 [6月]</t>
  </si>
  <si>
    <t xml:space="preserve">  742.5 [6月]</t>
  </si>
  <si>
    <t xml:space="preserve">  739.7 [6月]</t>
  </si>
  <si>
    <t>1,923.9 [5月]</t>
  </si>
  <si>
    <t>1,901.1 [5月]</t>
  </si>
  <si>
    <t xml:space="preserve">  732.2 [7月]</t>
  </si>
  <si>
    <t xml:space="preserve">  727.3 [7月]</t>
  </si>
  <si>
    <t>1,407.1 [6月]</t>
  </si>
  <si>
    <t>1,142.7 [7月]</t>
  </si>
  <si>
    <t>1,124.0 [7月]</t>
  </si>
  <si>
    <t>2,555.8 [5月]</t>
  </si>
  <si>
    <t>2,449.6 [5月]</t>
  </si>
  <si>
    <t>1,878.5 [5月]</t>
  </si>
  <si>
    <t>1,678.2 [5月]</t>
  </si>
  <si>
    <t>1,037.9 [6月]</t>
  </si>
  <si>
    <t>1,033.8 [6月]</t>
  </si>
  <si>
    <t>1,235.8 [7月]</t>
  </si>
  <si>
    <t>1,232.8 [7月]</t>
  </si>
  <si>
    <t>1,007.6 [7月]</t>
  </si>
  <si>
    <t>1,005.4 [7月]</t>
  </si>
  <si>
    <t xml:space="preserve">  594.0 [5月]</t>
  </si>
  <si>
    <t xml:space="preserve">  495.8 [5月]</t>
  </si>
  <si>
    <t xml:space="preserve">  749.7 [6月]</t>
  </si>
  <si>
    <t xml:space="preserve">  734.9 [6月]</t>
  </si>
  <si>
    <t>1,173.5 [6月]</t>
  </si>
  <si>
    <t>1,166.3 [6月]</t>
  </si>
  <si>
    <t xml:space="preserve">  852.3 [5月]</t>
  </si>
  <si>
    <t xml:space="preserve">  819.9 [5月]</t>
  </si>
  <si>
    <t>1,033.0 [6月]</t>
  </si>
  <si>
    <t>1,030.1 [6月]</t>
  </si>
  <si>
    <t xml:space="preserve">  374.8 [6月]</t>
  </si>
  <si>
    <t xml:space="preserve">  362.6 [6月]</t>
  </si>
  <si>
    <t xml:space="preserve">  356.2 [5月]</t>
  </si>
  <si>
    <t xml:space="preserve">  340.5 [5月]</t>
  </si>
  <si>
    <t xml:space="preserve">  230.4 [6月]</t>
  </si>
  <si>
    <t xml:space="preserve">  225.4 [6月]</t>
  </si>
  <si>
    <t xml:space="preserve">  111.4 [3月]</t>
  </si>
  <si>
    <t xml:space="preserve">   70.0 [8月]</t>
  </si>
  <si>
    <t xml:space="preserve">  142.6 [6月]</t>
  </si>
  <si>
    <t xml:space="preserve">  127.7 [6月]</t>
  </si>
  <si>
    <t xml:space="preserve">   71.1 [5月]</t>
  </si>
  <si>
    <t xml:space="preserve">   55.7 [5月]</t>
  </si>
  <si>
    <t xml:space="preserve">   89.6 [5月]</t>
  </si>
  <si>
    <t xml:space="preserve">   54.3 [6月]</t>
  </si>
  <si>
    <t xml:space="preserve">  162.5 [6月]</t>
  </si>
  <si>
    <t xml:space="preserve">  143.3 [6月]</t>
  </si>
  <si>
    <t xml:space="preserve">  381.0 [6月]</t>
  </si>
  <si>
    <t xml:space="preserve">  366.1 [6月]</t>
  </si>
  <si>
    <t xml:space="preserve">  162.9 [5月]</t>
  </si>
  <si>
    <t xml:space="preserve">  151.4 [5月]</t>
  </si>
  <si>
    <t xml:space="preserve">  307.5 [6月]</t>
  </si>
  <si>
    <t xml:space="preserve">  305.5 [6月]</t>
  </si>
  <si>
    <t xml:space="preserve">  247.9 [6月]</t>
  </si>
  <si>
    <t xml:space="preserve">  232.7 [6月]</t>
  </si>
  <si>
    <t>補足表5-2.　卵数法による親魚量推定値および推定に用いた生物パラメータの概要</t>
  </si>
  <si>
    <t>産卵量（兆粒）</t>
    <phoneticPr fontId="4"/>
  </si>
  <si>
    <t>卵数法による親魚量（千トン）</t>
    <phoneticPr fontId="4"/>
  </si>
  <si>
    <t>GSIの年間最高値</t>
    <phoneticPr fontId="4"/>
  </si>
  <si>
    <t>体重1 g当たりバッチ産卵数の
年平均値（粒）</t>
    <phoneticPr fontId="4"/>
  </si>
  <si>
    <t>産卵間隔の
年平均値（日）</t>
    <phoneticPr fontId="4"/>
  </si>
  <si>
    <t>卵数加重平均水温の
年平均値 (°C)</t>
    <phoneticPr fontId="4"/>
  </si>
  <si>
    <t>GSIの年平均値</t>
    <phoneticPr fontId="4"/>
  </si>
  <si>
    <t>I</t>
  </si>
  <si>
    <t>II</t>
  </si>
  <si>
    <t>III</t>
  </si>
  <si>
    <t>IV</t>
  </si>
  <si>
    <t>76.2 [  6月]</t>
  </si>
  <si>
    <t>69.0 [  6月]</t>
  </si>
  <si>
    <t>9.6 [ 10月]</t>
  </si>
  <si>
    <t>16.8 [  7月]</t>
  </si>
  <si>
    <t>2.6 [  6月]</t>
  </si>
  <si>
    <t>69.1 [  6月]</t>
  </si>
  <si>
    <t>15.8 [  5月]</t>
  </si>
  <si>
    <t>23.5 [  4月]</t>
  </si>
  <si>
    <t>1.7 [ 10月]</t>
  </si>
  <si>
    <t>47.8 [  7月]</t>
  </si>
  <si>
    <t>7.3 [ 10月]</t>
  </si>
  <si>
    <t>3.0 [  5月]</t>
  </si>
  <si>
    <t>7.4 [  7月]</t>
  </si>
  <si>
    <t>61.6 [  7月]</t>
  </si>
  <si>
    <t>4.2 [  9月]</t>
  </si>
  <si>
    <t>8.8 [  7月]</t>
  </si>
  <si>
    <t>1.9 [  7月]</t>
  </si>
  <si>
    <t>125.6 [  7月]</t>
  </si>
  <si>
    <t>12.7 [  6月]</t>
  </si>
  <si>
    <t>5.2 [  5月]</t>
  </si>
  <si>
    <t>12.5 [  8月]</t>
  </si>
  <si>
    <t>169.3 [  8月]</t>
  </si>
  <si>
    <t>1.8 [  7月]</t>
  </si>
  <si>
    <t>10.0 [  4月]</t>
  </si>
  <si>
    <t>48.3 [  6月]</t>
  </si>
  <si>
    <t>61.4 [  7月]</t>
  </si>
  <si>
    <t>2.3 [  7月]</t>
  </si>
  <si>
    <t>3.5 [  5月]</t>
  </si>
  <si>
    <t>52.4 [  7月]</t>
  </si>
  <si>
    <t>119.2 [  6月]</t>
  </si>
  <si>
    <t>1.8 [  5月]</t>
  </si>
  <si>
    <t>5.5 [  3月]</t>
  </si>
  <si>
    <t>125.2 [  7月]</t>
  </si>
  <si>
    <t>190.5 [  7月]</t>
  </si>
  <si>
    <t>11.6 [  6月]</t>
  </si>
  <si>
    <t>1.1 [  6月]</t>
  </si>
  <si>
    <t>460.3 [  7月]</t>
  </si>
  <si>
    <t>258.0 [  7月]</t>
  </si>
  <si>
    <t>15.0 [  6月]</t>
  </si>
  <si>
    <t>80.0 [  4月]</t>
  </si>
  <si>
    <t>315.6 [  7月]</t>
  </si>
  <si>
    <t>313.1 [  4月]</t>
  </si>
  <si>
    <t>61.7 [  4月]</t>
  </si>
  <si>
    <t>45.1 [  5月]</t>
  </si>
  <si>
    <t>95.0 [  6月]</t>
  </si>
  <si>
    <t>315.3 [  5月]</t>
  </si>
  <si>
    <t>52.3 [  6月]</t>
  </si>
  <si>
    <t>51.0 [  4月]</t>
  </si>
  <si>
    <t>162.2 [  5月]</t>
  </si>
  <si>
    <t>567.1 [  6月]</t>
  </si>
  <si>
    <t>9.4 [  5月]</t>
  </si>
  <si>
    <t>56.0 [  5月]</t>
  </si>
  <si>
    <t>314.2 [  6月]</t>
  </si>
  <si>
    <t>386.0 [  6月]</t>
  </si>
  <si>
    <t>22.1 [  5月]</t>
  </si>
  <si>
    <t>1.0 [  4月]</t>
  </si>
  <si>
    <t>28.6 [  4月]</t>
  </si>
  <si>
    <t>315.4 [  6月]</t>
  </si>
  <si>
    <t>67.6 [  5月]</t>
  </si>
  <si>
    <t>96.2 [  4月]</t>
  </si>
  <si>
    <t>211.4 [  6月]</t>
  </si>
  <si>
    <t>285.6 [  6月]</t>
  </si>
  <si>
    <t>23.3 [  4月]</t>
  </si>
  <si>
    <t>58.8 [  5月]</t>
  </si>
  <si>
    <t>241.7 [  6月]</t>
  </si>
  <si>
    <t>483.0 [  6月]</t>
  </si>
  <si>
    <t>28.3 [  4月]</t>
  </si>
  <si>
    <t>16.4 [  4月]</t>
  </si>
  <si>
    <t>1,400.8 [  5月]</t>
  </si>
  <si>
    <t>644.9 [  3月]</t>
  </si>
  <si>
    <t>208.5 [  4月]</t>
  </si>
  <si>
    <t>106.4 [  3月]</t>
  </si>
  <si>
    <t>525.2 [  7月]</t>
  </si>
  <si>
    <t>448.0 [  4月]</t>
  </si>
  <si>
    <t>100.6 [  4月]</t>
  </si>
  <si>
    <t>29.6 [  6月]</t>
  </si>
  <si>
    <t>1,197.7 [  6月]</t>
  </si>
  <si>
    <t>207.4 [  6月]</t>
  </si>
  <si>
    <t>23.9 [  4月]</t>
  </si>
  <si>
    <t>0.1 [  3月]</t>
  </si>
  <si>
    <t>787.3 [  7月]</t>
  </si>
  <si>
    <t>423.6 [  6月]</t>
  </si>
  <si>
    <t>43.0 [  4月]</t>
  </si>
  <si>
    <t>61.3 [  6月]</t>
  </si>
  <si>
    <t>1,448.5 [  5月]</t>
  </si>
  <si>
    <t>848.3 [  5月]</t>
  </si>
  <si>
    <t>406.6 [  3月]</t>
  </si>
  <si>
    <t>207.9 [  4月]</t>
  </si>
  <si>
    <t>816.3 [  5月]</t>
  </si>
  <si>
    <t>746.7 [  5月]</t>
  </si>
  <si>
    <t>578.0 [  4月]</t>
  </si>
  <si>
    <t>200.3 [  5月]</t>
  </si>
  <si>
    <t>221.4 [  6月]</t>
  </si>
  <si>
    <t>760.9 [  6月]</t>
  </si>
  <si>
    <t>294.0 [  7月]</t>
  </si>
  <si>
    <t>174.7 [  3月]</t>
  </si>
  <si>
    <t>699.9 [  7月]</t>
  </si>
  <si>
    <t>520.2 [  7月]</t>
  </si>
  <si>
    <t>43.5 [  3月]</t>
  </si>
  <si>
    <t>32.6 [  3月]</t>
  </si>
  <si>
    <t>378.6 [  7月]</t>
  </si>
  <si>
    <t>605.3 [  7月]</t>
  </si>
  <si>
    <t>33.1 [  8月]</t>
  </si>
  <si>
    <t>348.2 [  4月]</t>
  </si>
  <si>
    <t>199.5 [  5月]</t>
  </si>
  <si>
    <t>279.0 [  5月]</t>
  </si>
  <si>
    <t>31.6 [  4月]</t>
  </si>
  <si>
    <t>98.2 [  5月]</t>
  </si>
  <si>
    <t>297.4 [  7月]</t>
  </si>
  <si>
    <t>479.7 [  6月]</t>
  </si>
  <si>
    <t>135.6 [  3月]</t>
  </si>
  <si>
    <t>32.2 [  7月]</t>
  </si>
  <si>
    <t>469.2 [  6月]</t>
  </si>
  <si>
    <t>650.4 [  6月]</t>
  </si>
  <si>
    <t>69.3 [  4月]</t>
  </si>
  <si>
    <t>11.3 [  4月]</t>
  </si>
  <si>
    <t>441.2 [  5月]</t>
  </si>
  <si>
    <t>375.1 [  5月]</t>
  </si>
  <si>
    <t>31.5 [  6月]</t>
  </si>
  <si>
    <t>70.5 [  4月]</t>
  </si>
  <si>
    <t>455.2 [  8月]</t>
  </si>
  <si>
    <t>774.1 [  6月]</t>
  </si>
  <si>
    <t>26.8 [  5月]</t>
  </si>
  <si>
    <t>44.3 [  2月]</t>
  </si>
  <si>
    <t>154.1 [  6月]</t>
  </si>
  <si>
    <t>194.7 [  6月]</t>
  </si>
  <si>
    <t>13.8 [  6月]</t>
  </si>
  <si>
    <t>23.2 [  3月]</t>
  </si>
  <si>
    <t>136.7 [  5月]</t>
  </si>
  <si>
    <t>198.5 [  6月]</t>
  </si>
  <si>
    <t>21.3 [  3月]</t>
  </si>
  <si>
    <t>73.8 [  6月]</t>
  </si>
  <si>
    <t>28.3 [  6月]</t>
  </si>
  <si>
    <t>171.5 [  6月]</t>
  </si>
  <si>
    <t>33.0 [  4月]</t>
  </si>
  <si>
    <t>21.1 [  3月]</t>
  </si>
  <si>
    <t>10.6 [  8月]</t>
  </si>
  <si>
    <t>52.3 [  8月]</t>
  </si>
  <si>
    <t>48.5 [  3月]</t>
  </si>
  <si>
    <t>62.0 [  3月]</t>
  </si>
  <si>
    <t>9.1 [  7月]</t>
  </si>
  <si>
    <t>115.3 [  6月]</t>
  </si>
  <si>
    <t>19.2 [  7月]</t>
  </si>
  <si>
    <t>22.0 [  5月]</t>
  </si>
  <si>
    <t>17.2 [  5月]</t>
  </si>
  <si>
    <t>41.3 [  6月]</t>
  </si>
  <si>
    <t>10.9 [  8月]</t>
  </si>
  <si>
    <t>19.5 [  2月]</t>
  </si>
  <si>
    <t>7.0 [  7月]</t>
  </si>
  <si>
    <t>42.2 [  6月]</t>
  </si>
  <si>
    <t>10.4 [  6月]</t>
  </si>
  <si>
    <t>52.5 [  5月]</t>
  </si>
  <si>
    <t>49.2 [  6月]</t>
  </si>
  <si>
    <t>81.2 [  6月]</t>
  </si>
  <si>
    <t>37.0 [  7月]</t>
  </si>
  <si>
    <t>68.0 [  2月]</t>
  </si>
  <si>
    <t>46.6 [  5月]</t>
  </si>
  <si>
    <t>340.0 [  6月]</t>
  </si>
  <si>
    <t>10.1 [  7月]</t>
  </si>
  <si>
    <t>79.1 [  5月]</t>
  </si>
  <si>
    <t>72.2 [  5月]</t>
  </si>
  <si>
    <t>99.7 [  6月]</t>
  </si>
  <si>
    <t>29.1 [  4月]</t>
  </si>
  <si>
    <t>85.2 [  4月]</t>
  </si>
  <si>
    <t>178.7 [  6月]</t>
  </si>
  <si>
    <t>121.9 [  6月]</t>
  </si>
  <si>
    <t>4.9 [  6月]</t>
  </si>
  <si>
    <t>18.3 [  5月]</t>
  </si>
  <si>
    <t>92.6 [  6月]</t>
  </si>
  <si>
    <t>97.3 [  6月]</t>
  </si>
  <si>
    <t>42.8 [  6月]</t>
  </si>
  <si>
    <t>15.2 [  6月]</t>
  </si>
  <si>
    <t>本表は令和3（2021）年度までの資源評価報告書に示している月別データの表を年間でまとめたものである。卵数法による親魚量の[大括弧]内の月は、親魚量の最大月を表す。</t>
  </si>
  <si>
    <t>補足表6-1.　北上期調査0歳魚CPUEの二項分布モデルおよびガンマ分布モデルにおける変数選択の結果</t>
  </si>
  <si>
    <t>順位</t>
  </si>
  <si>
    <t>SST2</t>
  </si>
  <si>
    <t>T502</t>
  </si>
  <si>
    <t>ΔAIC</t>
  </si>
  <si>
    <t>二項分布</t>
  </si>
  <si>
    <t>ガンマ分布</t>
  </si>
  <si>
    <t>補足表7-1.　太平洋北部海域における資源量指標値</t>
    <phoneticPr fontId="0"/>
  </si>
  <si>
    <t>北部太平洋大中型まき網（1そうまき）の
漁獲量、努力量、CPUEおよび
月別資源量指数の3月～6月計</t>
    <phoneticPr fontId="0"/>
  </si>
  <si>
    <t>北西太平洋秋季浮魚類資源調査
におけるCPUEの全測点平均値</t>
  </si>
  <si>
    <t>努力量
（網数）</t>
  </si>
  <si>
    <t>CPUE
（トン/網）</t>
  </si>
  <si>
    <t>月別資源量指数
の3月～6月計</t>
  </si>
  <si>
    <t>体長11 cm未満
（尾/網・時）</t>
  </si>
  <si>
    <t>体長11 cm以上
（尾/網・時）</t>
  </si>
  <si>
    <t>補足表7-2.　常磐・房総海域における資源量指標値</t>
  </si>
  <si>
    <t>常磐・房総海域 （福島・茨城・千葉）
 における前年11月～当年6月の
漁獲量 （主要港合計）</t>
  </si>
  <si>
    <t>大中型・中型2そうまき網船3隻
の当年2月～6月における
親魚相当銘柄CPUE</t>
    <phoneticPr fontId="6"/>
  </si>
  <si>
    <t>体長12 cm未満
（百トン）</t>
  </si>
  <si>
    <t>体長12 cm以上
（百トン）</t>
  </si>
  <si>
    <t>CPUE（トン/網）</t>
  </si>
  <si>
    <t>補足表8-1.　評価年度別の各年の親魚量、加入量、および漁獲量</t>
  </si>
  <si>
    <t>(a) 親魚量（千トン）</t>
  </si>
  <si>
    <t>評価年度</t>
  </si>
  <si>
    <t>(b) 加入量（百万尾）</t>
  </si>
  <si>
    <t>(c) 漁獲量（千トン）</t>
  </si>
  <si>
    <t>補足表9-1. サバ類捕食VPAについて推定されたパラメータ</t>
  </si>
  <si>
    <t>シナリオ</t>
  </si>
  <si>
    <t>正の
対数尤度</t>
  </si>
  <si>
    <t>F2023,2</t>
  </si>
  <si>
    <t>α
（×10-6/トン・年）</t>
  </si>
  <si>
    <t>M1
（/年）</t>
  </si>
  <si>
    <t>M1は田中 (2022) のTable 1におけるConstrained parametersに相当する。</t>
  </si>
  <si>
    <t>補足表9-2. 本年度版のサバ類捕食VPAのS0（ベースケース）シナリオの結果詳細</t>
  </si>
  <si>
    <t>年齢別資源尾数（百万尾）</t>
    <phoneticPr fontId="0"/>
  </si>
  <si>
    <t>年齢別漁獲係数</t>
    <phoneticPr fontId="0"/>
  </si>
  <si>
    <t>M2（サバ類による捕食死亡係数）</t>
    <phoneticPr fontId="0"/>
  </si>
  <si>
    <t>年</t>
    <phoneticPr fontId="0"/>
  </si>
  <si>
    <t>年齢別資源量（千トン）</t>
    <phoneticPr fontId="0"/>
  </si>
  <si>
    <t>資源量
（千トン）</t>
    <phoneticPr fontId="0"/>
  </si>
  <si>
    <t>親魚量
（千トン）</t>
    <phoneticPr fontId="0"/>
  </si>
  <si>
    <t>漁獲割合
(%)</t>
    <phoneticPr fontId="0"/>
  </si>
  <si>
    <t>補足表10-1. シラス漁獲量と推定されたカタクチイワシシラス漁獲量およびシラス漁獲量に占めるカタクチイワシシラスの割合</t>
  </si>
  <si>
    <t>漁業・養殖業生産統計年報のシラス漁獲量（トン）</t>
  </si>
  <si>
    <t>太平洋合計（推定値）</t>
  </si>
  <si>
    <t>太平洋
南区</t>
  </si>
  <si>
    <t>太平洋
中区</t>
  </si>
  <si>
    <t>太平洋
北区</t>
  </si>
  <si>
    <t>太平洋
合計</t>
  </si>
  <si>
    <t>シラス漁獲量
（トン）</t>
  </si>
  <si>
    <t>カタクチイワシ
シラス漁獲量
（トン）</t>
  </si>
  <si>
    <t>カタクチイワシ
シラスの割合
(%)</t>
  </si>
  <si>
    <t xml:space="preserve">For bibliographic purpose the document should be cited as follows : </t>
    <phoneticPr fontId="14"/>
  </si>
  <si>
    <t>本データ表の引用に関しては、対応する詳細版を引用していただくようお願いいたします（下記）。</t>
    <rPh sb="0" eb="1">
      <t>ホン</t>
    </rPh>
    <rPh sb="6" eb="8">
      <t>インヨウ</t>
    </rPh>
    <rPh sb="9" eb="10">
      <t>カン</t>
    </rPh>
    <rPh sb="41" eb="43">
      <t>カキ</t>
    </rPh>
    <phoneticPr fontId="14"/>
  </si>
  <si>
    <t>木下順二・安田十也・渡井幹雄・日野晴彦・木皿祐雅・塚田秋葉・上村泰洋・河野悌昌・高橋正知 (2026) 令和 7（2025）年度カタクチイワシ太平洋系群の資源評価. 我が国周辺水域の漁業資源評価. 水産庁・水産研究・教育機構, 東京, 94 pp,</t>
    <phoneticPr fontId="14"/>
  </si>
  <si>
    <t>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</si>
</sst>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00"/>
    <numFmt numFmtId="178" formatCode="#0"/>
    <numFmt numFmtId="179" formatCode="0.000_ "/>
    <numFmt numFmtId="180" formatCode="0.000E+00"/>
    <numFmt numFmtId="181" formatCode="0.0_ "/>
    <numFmt numFmtId="182" formatCode="#,##0.0_ "/>
    <numFmt numFmtId="183" formatCode="#,##0_ "/>
    <numFmt numFmtId="184" formatCode="#,##0.0000"/>
    <numFmt numFmtId="185" formatCode="0.00_ "/>
    <numFmt numFmtId="186" formatCode="0_ "/>
    <numFmt numFmtId="187" formatCode="#,##0.00_ "/>
  </numFmts>
  <fonts count="15" x14ac:knownFonts="1">
    <font>
      <sz val="10.5"/>
      <color rgb="FF000000"/>
      <name val="Times New Roman"/>
    </font>
    <font>
      <b/>
      <sz val="10.5"/>
      <color rgb="FF000000"/>
      <name val="Times New Roman"/>
      <family val="1"/>
    </font>
    <font>
      <b/>
      <sz val="10.5"/>
      <color theme="1"/>
      <name val="Times New Roman"/>
      <family val="1"/>
    </font>
    <font>
      <sz val="10.5"/>
      <color theme="1"/>
      <name val="Times New Roman"/>
      <family val="1"/>
    </font>
    <font>
      <sz val="10.5"/>
      <color rgb="FF000000"/>
      <name val="ＭＳ Ｐ明朝"/>
      <family val="1"/>
      <charset val="128"/>
    </font>
    <font>
      <sz val="10.5"/>
      <color rgb="FF000000"/>
      <name val="Times New Roman"/>
      <family val="1"/>
    </font>
    <font>
      <sz val="6"/>
      <name val="ＭＳ Ｐゴシック"/>
      <family val="3"/>
      <charset val="128"/>
    </font>
    <font>
      <sz val="11"/>
      <color rgb="FF000000"/>
      <name val="Times New Roman"/>
      <family val="1"/>
    </font>
    <font>
      <sz val="6"/>
      <name val="ＭＳ Ｐゴシック"/>
      <family val="3"/>
      <charset val="128"/>
      <scheme val="minor"/>
    </font>
    <font>
      <sz val="10.5"/>
      <color rgb="FFEE0000"/>
      <name val="Times New Roman"/>
      <family val="1"/>
    </font>
    <font>
      <sz val="10.5"/>
      <color rgb="FF0000FF"/>
      <name val="Times New Roman"/>
      <family val="1"/>
    </font>
    <font>
      <sz val="10.5"/>
      <color rgb="FF000000"/>
      <name val="Times New Roman"/>
      <family val="1"/>
      <charset val="128"/>
    </font>
    <font>
      <sz val="11"/>
      <color theme="1"/>
      <name val="Times New Roman"/>
      <family val="1"/>
    </font>
    <font>
      <sz val="11"/>
      <color theme="1"/>
      <name val="ＭＳ Ｐゴシック"/>
      <family val="2"/>
      <charset val="128"/>
      <scheme val="minor"/>
    </font>
    <font>
      <sz val="6"/>
      <name val="ＭＳ Ｐ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E7E6E6"/>
        <bgColor indexed="64"/>
      </patternFill>
    </fill>
    <fill>
      <patternFill patternType="solid">
        <fgColor rgb="FFFFFFFF"/>
        <bgColor indexed="64"/>
      </patternFill>
    </fill>
  </fills>
  <borders count="18">
    <border>
      <left/>
      <right/>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diagonal/>
    </border>
    <border>
      <left/>
      <right/>
      <top/>
      <bottom style="thin">
        <color indexed="64"/>
      </bottom>
      <diagonal/>
    </border>
    <border>
      <left/>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alignment vertical="center"/>
    </xf>
  </cellStyleXfs>
  <cellXfs count="185">
    <xf numFmtId="0" fontId="0" fillId="0" borderId="0" xfId="0"/>
    <xf numFmtId="0" fontId="1" fillId="0" borderId="0" xfId="0" applyFont="1" applyAlignment="1">
      <alignmen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center"/>
    </xf>
    <xf numFmtId="0" fontId="5" fillId="0" borderId="1" xfId="0" applyFont="1" applyBorder="1" applyAlignment="1">
      <alignment horizontal="center" vertical="center"/>
    </xf>
    <xf numFmtId="3" fontId="5" fillId="0" borderId="0" xfId="0" applyNumberFormat="1" applyFont="1"/>
    <xf numFmtId="0" fontId="5" fillId="0" borderId="1" xfId="0" applyFont="1" applyBorder="1"/>
    <xf numFmtId="3" fontId="5" fillId="0" borderId="1" xfId="0" applyNumberFormat="1" applyFont="1" applyBorder="1"/>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176" fontId="5" fillId="0" borderId="0" xfId="0" applyNumberFormat="1" applyFont="1" applyAlignment="1">
      <alignment horizontal="right" vertical="center"/>
    </xf>
    <xf numFmtId="176" fontId="5" fillId="0" borderId="1" xfId="0" applyNumberFormat="1" applyFont="1" applyBorder="1" applyAlignment="1">
      <alignment horizontal="right"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184" fontId="5" fillId="0" borderId="0" xfId="0" applyNumberFormat="1" applyFont="1" applyAlignment="1">
      <alignment horizontal="right" vertical="center"/>
    </xf>
    <xf numFmtId="0" fontId="5" fillId="0" borderId="0" xfId="0" applyFont="1" applyAlignment="1">
      <alignment horizontal="center" vertical="center" wrapText="1"/>
    </xf>
    <xf numFmtId="0" fontId="5" fillId="0" borderId="1" xfId="0" applyFont="1" applyBorder="1" applyAlignment="1">
      <alignment horizontal="center" wrapText="1"/>
    </xf>
    <xf numFmtId="183" fontId="5" fillId="0" borderId="0" xfId="0" applyNumberFormat="1" applyFont="1" applyAlignment="1">
      <alignment horizontal="right" vertical="center"/>
    </xf>
    <xf numFmtId="183" fontId="5" fillId="0" borderId="1" xfId="0" applyNumberFormat="1" applyFont="1" applyBorder="1" applyAlignment="1">
      <alignment horizontal="right" vertical="center"/>
    </xf>
    <xf numFmtId="0" fontId="5" fillId="0" borderId="9"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0" xfId="0" applyFont="1" applyAlignment="1">
      <alignment horizontal="right" vertical="center"/>
    </xf>
    <xf numFmtId="0" fontId="5" fillId="0" borderId="1" xfId="0" applyFont="1" applyBorder="1" applyAlignment="1">
      <alignment horizontal="right" vertical="center"/>
    </xf>
    <xf numFmtId="178" fontId="5" fillId="0" borderId="0" xfId="0" applyNumberFormat="1" applyFont="1" applyAlignment="1">
      <alignment horizontal="center" vertical="center"/>
    </xf>
    <xf numFmtId="178" fontId="5" fillId="0" borderId="1" xfId="0" applyNumberFormat="1" applyFont="1" applyBorder="1" applyAlignment="1">
      <alignment horizontal="center" vertical="center"/>
    </xf>
    <xf numFmtId="0" fontId="7" fillId="2" borderId="3" xfId="0" applyFont="1" applyFill="1" applyBorder="1" applyAlignment="1">
      <alignment horizontal="center"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5" fillId="0" borderId="0" xfId="0" applyFont="1" applyAlignment="1">
      <alignment horizontal="centerContinuous"/>
    </xf>
    <xf numFmtId="181" fontId="7" fillId="2" borderId="3" xfId="0" applyNumberFormat="1" applyFont="1" applyFill="1" applyBorder="1" applyAlignment="1">
      <alignment horizontal="center" vertical="center"/>
    </xf>
    <xf numFmtId="0" fontId="5" fillId="0" borderId="0" xfId="0" applyFont="1" applyAlignment="1">
      <alignment horizontal="justify" vertical="center" wrapText="1"/>
    </xf>
    <xf numFmtId="0" fontId="5" fillId="0" borderId="0" xfId="0" applyFont="1" applyAlignment="1">
      <alignment horizontal="right" vertical="center" wrapText="1"/>
    </xf>
    <xf numFmtId="0" fontId="5" fillId="0" borderId="8" xfId="0" applyFont="1" applyBorder="1" applyAlignment="1">
      <alignment horizontal="justify" vertical="center" wrapText="1"/>
    </xf>
    <xf numFmtId="0" fontId="5" fillId="0" borderId="8" xfId="0" applyFont="1" applyBorder="1" applyAlignment="1">
      <alignment horizontal="center" vertical="center" wrapText="1"/>
    </xf>
    <xf numFmtId="0" fontId="5" fillId="0" borderId="8" xfId="0" applyFont="1" applyBorder="1" applyAlignment="1">
      <alignment horizontal="right" vertical="center" wrapText="1"/>
    </xf>
    <xf numFmtId="0" fontId="5" fillId="0" borderId="15" xfId="0" applyFont="1" applyBorder="1" applyAlignment="1">
      <alignment horizontal="justify" vertical="center" wrapText="1"/>
    </xf>
    <xf numFmtId="0" fontId="5" fillId="0" borderId="15" xfId="0" applyFont="1" applyBorder="1" applyAlignment="1">
      <alignment horizontal="center" vertical="center" wrapText="1"/>
    </xf>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xf>
    <xf numFmtId="0" fontId="9" fillId="0" borderId="3" xfId="0" applyFont="1" applyBorder="1" applyAlignment="1">
      <alignment horizontal="right" vertical="center"/>
    </xf>
    <xf numFmtId="0" fontId="9" fillId="0" borderId="3" xfId="0" applyFont="1" applyBorder="1" applyAlignment="1">
      <alignment horizontal="right" vertical="center" wrapText="1"/>
    </xf>
    <xf numFmtId="0" fontId="5" fillId="0" borderId="3" xfId="0" applyFont="1" applyBorder="1" applyAlignment="1">
      <alignment horizontal="right" vertical="center"/>
    </xf>
    <xf numFmtId="3" fontId="9" fillId="0" borderId="3" xfId="0" applyNumberFormat="1" applyFont="1" applyBorder="1" applyAlignment="1">
      <alignment horizontal="right" vertical="center"/>
    </xf>
    <xf numFmtId="3" fontId="9" fillId="0" borderId="3" xfId="0" applyNumberFormat="1" applyFont="1" applyBorder="1" applyAlignment="1">
      <alignment horizontal="right" vertical="center" wrapText="1"/>
    </xf>
    <xf numFmtId="3" fontId="5" fillId="0" borderId="3" xfId="0" applyNumberFormat="1" applyFont="1" applyBorder="1" applyAlignment="1">
      <alignment horizontal="right" vertical="center"/>
    </xf>
    <xf numFmtId="0" fontId="10" fillId="0" borderId="3" xfId="0" applyFont="1" applyBorder="1" applyAlignment="1">
      <alignment horizontal="right" vertical="center"/>
    </xf>
    <xf numFmtId="0" fontId="5" fillId="0" borderId="1" xfId="0" applyFont="1" applyBorder="1" applyAlignment="1">
      <alignment horizontal="centerContinuous" vertical="center"/>
    </xf>
    <xf numFmtId="0" fontId="5" fillId="0" borderId="1" xfId="0" applyFont="1" applyBorder="1" applyAlignment="1">
      <alignment horizontal="centerContinuous" vertical="center" wrapText="1"/>
    </xf>
    <xf numFmtId="0" fontId="5" fillId="0" borderId="3" xfId="0" applyFont="1" applyBorder="1" applyAlignment="1">
      <alignment horizontal="center" vertical="center" wrapText="1"/>
    </xf>
    <xf numFmtId="185" fontId="5" fillId="0" borderId="0" xfId="0" applyNumberFormat="1" applyFont="1" applyAlignment="1">
      <alignment horizontal="center" vertical="center" wrapText="1"/>
    </xf>
    <xf numFmtId="185" fontId="5" fillId="0" borderId="8" xfId="0" applyNumberFormat="1" applyFont="1" applyBorder="1" applyAlignment="1">
      <alignment horizontal="center" vertical="center" wrapText="1"/>
    </xf>
    <xf numFmtId="181" fontId="5" fillId="0" borderId="0" xfId="0" applyNumberFormat="1" applyFont="1" applyAlignment="1">
      <alignment horizontal="center" vertical="center" wrapText="1"/>
    </xf>
    <xf numFmtId="181" fontId="5" fillId="0" borderId="8" xfId="0" applyNumberFormat="1" applyFont="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horizontal="right" vertical="center" wrapText="1"/>
    </xf>
    <xf numFmtId="9" fontId="5"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xf>
    <xf numFmtId="0" fontId="5" fillId="4" borderId="3" xfId="0" applyFont="1" applyFill="1" applyBorder="1" applyAlignment="1">
      <alignment horizontal="right" vertical="center"/>
    </xf>
    <xf numFmtId="0" fontId="5" fillId="4" borderId="3" xfId="0" applyFont="1" applyFill="1" applyBorder="1" applyAlignment="1">
      <alignment horizontal="right" vertical="center" wrapText="1"/>
    </xf>
    <xf numFmtId="0" fontId="5" fillId="4" borderId="6" xfId="0" applyFont="1" applyFill="1" applyBorder="1" applyAlignment="1">
      <alignment horizontal="right" vertical="center" wrapText="1"/>
    </xf>
    <xf numFmtId="0" fontId="5" fillId="4" borderId="6" xfId="0" applyFont="1" applyFill="1" applyBorder="1" applyAlignment="1">
      <alignment horizontal="right" vertical="center"/>
    </xf>
    <xf numFmtId="0" fontId="5" fillId="0" borderId="5" xfId="0" applyFont="1" applyBorder="1" applyAlignment="1">
      <alignment horizontal="center" vertical="center" wrapText="1"/>
    </xf>
    <xf numFmtId="0" fontId="5" fillId="3" borderId="3" xfId="0" applyFont="1" applyFill="1" applyBorder="1" applyAlignment="1">
      <alignment horizontal="centerContinuous" vertical="center" wrapText="1"/>
    </xf>
    <xf numFmtId="0" fontId="5" fillId="3" borderId="14" xfId="0" applyFont="1" applyFill="1" applyBorder="1" applyAlignment="1">
      <alignment horizontal="centerContinuous" vertical="center" wrapText="1"/>
    </xf>
    <xf numFmtId="0" fontId="5" fillId="3" borderId="6" xfId="0" applyFont="1" applyFill="1" applyBorder="1" applyAlignment="1">
      <alignment horizontal="centerContinuous" vertical="center" wrapText="1"/>
    </xf>
    <xf numFmtId="185" fontId="5" fillId="4" borderId="3" xfId="0" applyNumberFormat="1" applyFont="1" applyFill="1" applyBorder="1" applyAlignment="1">
      <alignment horizontal="right" vertical="center"/>
    </xf>
    <xf numFmtId="185" fontId="5" fillId="4" borderId="6" xfId="0" applyNumberFormat="1" applyFont="1" applyFill="1" applyBorder="1" applyAlignment="1">
      <alignment horizontal="right" vertical="center"/>
    </xf>
    <xf numFmtId="186" fontId="5" fillId="4" borderId="3" xfId="0" applyNumberFormat="1" applyFont="1" applyFill="1" applyBorder="1" applyAlignment="1">
      <alignment horizontal="right" vertical="center"/>
    </xf>
    <xf numFmtId="0" fontId="5" fillId="0" borderId="15" xfId="0" applyFont="1" applyBorder="1" applyAlignment="1">
      <alignment horizontal="centerContinuous" vertical="center" wrapText="1"/>
    </xf>
    <xf numFmtId="0" fontId="5" fillId="0" borderId="1" xfId="0" applyFont="1" applyBorder="1" applyAlignment="1">
      <alignment vertical="center"/>
    </xf>
    <xf numFmtId="0" fontId="11" fillId="0" borderId="0" xfId="0" applyFont="1"/>
    <xf numFmtId="0" fontId="11" fillId="0" borderId="0" xfId="0" applyFont="1" applyAlignment="1">
      <alignment vertical="center"/>
    </xf>
    <xf numFmtId="186" fontId="12" fillId="0" borderId="3" xfId="0" applyNumberFormat="1" applyFont="1" applyBorder="1" applyAlignment="1">
      <alignment vertical="center"/>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176" fontId="5" fillId="0" borderId="0" xfId="0" applyNumberFormat="1" applyFont="1" applyAlignment="1">
      <alignment vertical="center"/>
    </xf>
    <xf numFmtId="176" fontId="5" fillId="0" borderId="0" xfId="0" applyNumberFormat="1" applyFont="1" applyAlignment="1">
      <alignment horizontal="right" vertical="center" indent="2"/>
    </xf>
    <xf numFmtId="176" fontId="5" fillId="0" borderId="0" xfId="0" applyNumberFormat="1" applyFont="1" applyAlignment="1">
      <alignment horizontal="right" vertical="center" indent="1"/>
    </xf>
    <xf numFmtId="177" fontId="5" fillId="0" borderId="0" xfId="0" applyNumberFormat="1" applyFont="1" applyAlignment="1">
      <alignment horizontal="right" vertical="center" indent="1"/>
    </xf>
    <xf numFmtId="176" fontId="5" fillId="0" borderId="1" xfId="0" applyNumberFormat="1" applyFont="1" applyBorder="1" applyAlignment="1">
      <alignment vertical="center"/>
    </xf>
    <xf numFmtId="176" fontId="5" fillId="0" borderId="1" xfId="0" applyNumberFormat="1" applyFont="1" applyBorder="1" applyAlignment="1">
      <alignment horizontal="right" vertical="center" indent="2"/>
    </xf>
    <xf numFmtId="176" fontId="5" fillId="0" borderId="1" xfId="0" applyNumberFormat="1" applyFont="1" applyBorder="1" applyAlignment="1">
      <alignment horizontal="right" vertical="center" indent="1"/>
    </xf>
    <xf numFmtId="177" fontId="5" fillId="0" borderId="1" xfId="0" applyNumberFormat="1" applyFont="1" applyBorder="1" applyAlignment="1">
      <alignment horizontal="right" vertical="center" indent="1"/>
    </xf>
    <xf numFmtId="0" fontId="5" fillId="0" borderId="1" xfId="0" applyFont="1" applyBorder="1" applyAlignment="1">
      <alignment horizontal="center" vertical="center" wrapText="1"/>
    </xf>
    <xf numFmtId="0" fontId="5" fillId="0" borderId="7" xfId="0" applyFont="1" applyBorder="1" applyAlignment="1">
      <alignment horizontal="centerContinuous" vertical="center"/>
    </xf>
    <xf numFmtId="4" fontId="5" fillId="0" borderId="0" xfId="0" applyNumberFormat="1" applyFont="1" applyAlignment="1">
      <alignment horizontal="right" vertical="center"/>
    </xf>
    <xf numFmtId="3" fontId="5" fillId="0" borderId="0" xfId="0" applyNumberFormat="1" applyFont="1" applyAlignment="1">
      <alignment horizontal="right" vertical="center"/>
    </xf>
    <xf numFmtId="4" fontId="5"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187" fontId="5" fillId="0" borderId="0" xfId="0" applyNumberFormat="1" applyFont="1" applyAlignment="1">
      <alignment horizontal="right" vertical="center" indent="3"/>
    </xf>
    <xf numFmtId="187" fontId="5" fillId="0" borderId="0" xfId="0" applyNumberFormat="1" applyFont="1" applyAlignment="1">
      <alignment horizontal="right" vertical="center" indent="2"/>
    </xf>
    <xf numFmtId="187" fontId="1" fillId="0" borderId="0" xfId="0" applyNumberFormat="1" applyFont="1" applyAlignment="1">
      <alignment horizontal="right" vertical="center" indent="3"/>
    </xf>
    <xf numFmtId="187" fontId="1" fillId="0" borderId="0" xfId="0" applyNumberFormat="1" applyFont="1" applyAlignment="1">
      <alignment horizontal="right" vertical="center" indent="2"/>
    </xf>
    <xf numFmtId="187" fontId="2" fillId="0" borderId="0" xfId="0" applyNumberFormat="1" applyFont="1" applyAlignment="1">
      <alignment horizontal="right" vertical="center" indent="3"/>
    </xf>
    <xf numFmtId="187" fontId="2" fillId="0" borderId="0" xfId="0" applyNumberFormat="1" applyFont="1" applyAlignment="1">
      <alignment horizontal="right" vertical="center" indent="2"/>
    </xf>
    <xf numFmtId="187" fontId="2" fillId="0" borderId="1" xfId="0" applyNumberFormat="1" applyFont="1" applyBorder="1" applyAlignment="1">
      <alignment horizontal="right" vertical="center" indent="3"/>
    </xf>
    <xf numFmtId="187" fontId="2" fillId="0" borderId="1" xfId="0" applyNumberFormat="1" applyFont="1" applyBorder="1" applyAlignment="1">
      <alignment horizontal="right" vertical="center" indent="2"/>
    </xf>
    <xf numFmtId="180" fontId="3" fillId="0" borderId="0" xfId="0" applyNumberFormat="1" applyFont="1" applyAlignment="1">
      <alignment horizontal="right" indent="2"/>
    </xf>
    <xf numFmtId="180" fontId="3" fillId="0" borderId="0" xfId="0" applyNumberFormat="1" applyFont="1" applyAlignment="1">
      <alignment horizontal="right" indent="1"/>
    </xf>
    <xf numFmtId="179" fontId="3" fillId="0" borderId="8" xfId="0" applyNumberFormat="1" applyFont="1" applyBorder="1" applyAlignment="1">
      <alignment horizontal="right" indent="3"/>
    </xf>
    <xf numFmtId="179" fontId="3" fillId="0" borderId="8" xfId="0" applyNumberFormat="1" applyFont="1" applyBorder="1" applyAlignment="1">
      <alignment horizontal="right" indent="2"/>
    </xf>
    <xf numFmtId="182" fontId="5" fillId="0" borderId="0" xfId="0" applyNumberFormat="1" applyFont="1" applyAlignment="1">
      <alignment horizontal="right" vertical="center" indent="3"/>
    </xf>
    <xf numFmtId="182" fontId="5" fillId="0" borderId="1" xfId="0" applyNumberFormat="1" applyFont="1" applyBorder="1" applyAlignment="1">
      <alignment horizontal="right" vertical="center" indent="3"/>
    </xf>
    <xf numFmtId="0" fontId="4" fillId="0" borderId="0" xfId="0" applyFont="1"/>
    <xf numFmtId="0" fontId="5" fillId="0" borderId="9" xfId="0" applyFont="1" applyBorder="1" applyAlignment="1">
      <alignment horizontal="centerContinuous" vertical="center"/>
    </xf>
    <xf numFmtId="0" fontId="5" fillId="0" borderId="9" xfId="0" applyFont="1" applyBorder="1" applyAlignment="1">
      <alignment horizontal="centerContinuous" vertical="center" wrapText="1"/>
    </xf>
    <xf numFmtId="182" fontId="5" fillId="0" borderId="9" xfId="0" applyNumberFormat="1" applyFont="1" applyBorder="1"/>
    <xf numFmtId="0" fontId="5" fillId="0" borderId="9" xfId="0" applyFont="1" applyBorder="1" applyAlignment="1">
      <alignment horizontal="right"/>
    </xf>
    <xf numFmtId="181" fontId="5" fillId="0" borderId="9" xfId="0" applyNumberFormat="1" applyFont="1" applyBorder="1"/>
    <xf numFmtId="182" fontId="5" fillId="0" borderId="0" xfId="0" applyNumberFormat="1" applyFont="1" applyAlignment="1">
      <alignment horizontal="right" vertical="center"/>
    </xf>
    <xf numFmtId="182" fontId="5" fillId="0" borderId="0" xfId="0" applyNumberFormat="1" applyFont="1" applyAlignment="1">
      <alignment vertical="center"/>
    </xf>
    <xf numFmtId="182" fontId="5" fillId="0" borderId="0" xfId="0" applyNumberFormat="1" applyFont="1"/>
    <xf numFmtId="0" fontId="5" fillId="0" borderId="0" xfId="0" applyFont="1" applyAlignment="1">
      <alignment horizontal="right"/>
    </xf>
    <xf numFmtId="181" fontId="5" fillId="0" borderId="0" xfId="0" applyNumberFormat="1" applyFont="1"/>
    <xf numFmtId="182" fontId="5" fillId="0" borderId="8" xfId="0" applyNumberFormat="1" applyFont="1" applyBorder="1"/>
    <xf numFmtId="0" fontId="5" fillId="0" borderId="8" xfId="0" applyFont="1" applyBorder="1" applyAlignment="1">
      <alignment horizontal="right"/>
    </xf>
    <xf numFmtId="181" fontId="5" fillId="0" borderId="8" xfId="0" applyNumberFormat="1" applyFont="1" applyBorder="1"/>
    <xf numFmtId="182" fontId="5" fillId="0" borderId="8" xfId="0" applyNumberFormat="1" applyFont="1" applyBorder="1" applyAlignment="1">
      <alignment horizontal="right" vertical="center"/>
    </xf>
    <xf numFmtId="182" fontId="5" fillId="0" borderId="8" xfId="0" applyNumberFormat="1" applyFont="1" applyBorder="1" applyAlignment="1">
      <alignment vertical="center"/>
    </xf>
    <xf numFmtId="0" fontId="11" fillId="0" borderId="9" xfId="0" applyFont="1" applyBorder="1" applyAlignment="1">
      <alignment horizontal="centerContinuous" vertical="center" wrapText="1"/>
    </xf>
    <xf numFmtId="0" fontId="5" fillId="0" borderId="0" xfId="0" applyFont="1" applyAlignment="1">
      <alignment horizontal="centerContinuous" vertical="center" wrapText="1"/>
    </xf>
    <xf numFmtId="0" fontId="11" fillId="0" borderId="0" xfId="0" applyFont="1" applyAlignment="1">
      <alignment horizontal="center" vertical="center" wrapText="1"/>
    </xf>
    <xf numFmtId="176" fontId="5" fillId="0" borderId="0" xfId="0" applyNumberFormat="1" applyFont="1" applyAlignment="1">
      <alignment horizontal="right" vertical="center" indent="5"/>
    </xf>
    <xf numFmtId="176" fontId="5" fillId="0" borderId="1" xfId="0" applyNumberFormat="1" applyFont="1" applyBorder="1" applyAlignment="1">
      <alignment horizontal="right" vertical="center" indent="5"/>
    </xf>
    <xf numFmtId="184" fontId="5" fillId="0" borderId="0" xfId="0" applyNumberFormat="1" applyFont="1" applyAlignment="1">
      <alignment horizontal="center" vertical="center"/>
    </xf>
    <xf numFmtId="184" fontId="5" fillId="0" borderId="1" xfId="0" applyNumberFormat="1" applyFont="1" applyBorder="1" applyAlignment="1">
      <alignment horizontal="right" vertical="center"/>
    </xf>
    <xf numFmtId="184" fontId="5" fillId="0" borderId="1" xfId="0" applyNumberFormat="1" applyFont="1" applyBorder="1" applyAlignment="1">
      <alignment horizontal="center" vertical="center"/>
    </xf>
    <xf numFmtId="0" fontId="5" fillId="0" borderId="7" xfId="0" applyFont="1" applyBorder="1" applyAlignment="1">
      <alignment horizontal="centerContinuous" vertical="center" wrapText="1"/>
    </xf>
    <xf numFmtId="0" fontId="5" fillId="0" borderId="11" xfId="0" applyFont="1" applyBorder="1" applyAlignment="1">
      <alignment horizontal="centerContinuous" vertical="center" wrapText="1"/>
    </xf>
    <xf numFmtId="176" fontId="5" fillId="0" borderId="12" xfId="0" applyNumberFormat="1" applyFont="1" applyBorder="1" applyAlignment="1">
      <alignment horizontal="right" vertical="center"/>
    </xf>
    <xf numFmtId="4" fontId="5" fillId="0" borderId="12" xfId="0" applyNumberFormat="1" applyFont="1" applyBorder="1" applyAlignment="1">
      <alignment horizontal="right" vertical="center"/>
    </xf>
    <xf numFmtId="176" fontId="5" fillId="0" borderId="10" xfId="0" applyNumberFormat="1" applyFont="1" applyBorder="1" applyAlignment="1">
      <alignment horizontal="right" vertical="center"/>
    </xf>
    <xf numFmtId="4" fontId="5" fillId="0" borderId="10" xfId="0" applyNumberFormat="1" applyFont="1" applyBorder="1" applyAlignment="1">
      <alignment horizontal="right" vertical="center"/>
    </xf>
    <xf numFmtId="0" fontId="5" fillId="0" borderId="0" xfId="0" applyFont="1" applyAlignment="1">
      <alignment horizontal="centerContinuous" vertical="center"/>
    </xf>
    <xf numFmtId="183" fontId="5" fillId="0" borderId="0" xfId="0" applyNumberFormat="1" applyFont="1" applyAlignment="1">
      <alignment horizontal="right" vertical="center" indent="2"/>
    </xf>
    <xf numFmtId="183" fontId="5" fillId="0" borderId="1" xfId="0" applyNumberFormat="1" applyFont="1" applyBorder="1" applyAlignment="1">
      <alignment horizontal="right" vertical="center" indent="2"/>
    </xf>
    <xf numFmtId="0" fontId="3" fillId="0" borderId="0" xfId="1" applyFont="1" applyAlignment="1">
      <alignment horizontal="left" vertical="center"/>
    </xf>
    <xf numFmtId="0" fontId="13" fillId="0" borderId="0" xfId="1">
      <alignment vertical="center"/>
    </xf>
    <xf numFmtId="0" fontId="3" fillId="0" borderId="0" xfId="1" applyFont="1" applyAlignment="1">
      <alignment horizontal="left" vertical="center" wrapText="1"/>
    </xf>
    <xf numFmtId="0" fontId="12" fillId="0" borderId="0" xfId="1" applyFont="1">
      <alignment vertical="center"/>
    </xf>
    <xf numFmtId="0" fontId="13" fillId="0" borderId="0" xfId="1" applyAlignment="1">
      <alignment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186" fontId="12" fillId="0" borderId="4" xfId="0" applyNumberFormat="1" applyFont="1" applyBorder="1" applyAlignment="1">
      <alignment vertical="center"/>
    </xf>
    <xf numFmtId="186" fontId="3" fillId="0" borderId="5" xfId="0" applyNumberFormat="1" applyFont="1" applyBorder="1" applyAlignment="1">
      <alignment vertical="center"/>
    </xf>
    <xf numFmtId="186" fontId="3" fillId="0" borderId="6" xfId="0" applyNumberFormat="1" applyFont="1" applyBorder="1" applyAlignment="1">
      <alignment vertical="center"/>
    </xf>
    <xf numFmtId="0" fontId="5" fillId="0" borderId="7" xfId="0" applyFont="1" applyBorder="1" applyAlignment="1">
      <alignment horizontal="center"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lignment horizontal="justify" vertical="center" wrapText="1"/>
    </xf>
    <xf numFmtId="0" fontId="5" fillId="3" borderId="3" xfId="0" applyFont="1" applyFill="1" applyBorder="1" applyAlignment="1">
      <alignment horizontal="center" vertical="center" wrapText="1"/>
    </xf>
    <xf numFmtId="0" fontId="5" fillId="0" borderId="16" xfId="0" applyFont="1" applyBorder="1" applyAlignment="1">
      <alignment vertical="center" wrapText="1"/>
    </xf>
    <xf numFmtId="0" fontId="5" fillId="0" borderId="15" xfId="0" applyFont="1" applyBorder="1" applyAlignment="1">
      <alignment vertical="center" wrapText="1"/>
    </xf>
    <xf numFmtId="0" fontId="5" fillId="0" borderId="17" xfId="0" applyFont="1" applyBorder="1" applyAlignment="1">
      <alignment vertical="center" wrapText="1"/>
    </xf>
    <xf numFmtId="0" fontId="5" fillId="3" borderId="4" xfId="0" applyFont="1" applyFill="1" applyBorder="1" applyAlignment="1">
      <alignment horizontal="center" vertical="center"/>
    </xf>
    <xf numFmtId="0" fontId="5" fillId="0" borderId="6" xfId="0" applyFont="1" applyBorder="1" applyAlignment="1">
      <alignment horizontal="center" vertical="center"/>
    </xf>
    <xf numFmtId="0" fontId="5" fillId="3"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3" xfId="0" applyFont="1" applyFill="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9" xfId="0" applyFont="1" applyBorder="1" applyAlignment="1">
      <alignment wrapText="1"/>
    </xf>
    <xf numFmtId="0" fontId="5" fillId="0" borderId="0" xfId="0" applyFont="1" applyAlignment="1">
      <alignment wrapText="1"/>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4" fillId="0" borderId="9" xfId="0" applyFont="1" applyBorder="1" applyAlignment="1">
      <alignment horizontal="center" vertical="center"/>
    </xf>
    <xf numFmtId="0" fontId="11"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xf>
  </cellXfs>
  <cellStyles count="2">
    <cellStyle name="標準" xfId="0" builtinId="0"/>
    <cellStyle name="標準 7" xfId="1" xr:uid="{E021D7D8-3B68-41B3-AF31-28E451A0B8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20" Type="http://schemas.openxmlformats.org/officeDocument/2006/relationships/worksheet" Target="worksheets/sheet20.xml"/><Relationship Id="rId41"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B1DF-F1AE-487A-87A2-B3683217D508}">
  <dimension ref="A2:A6"/>
  <sheetViews>
    <sheetView tabSelected="1" zoomScaleNormal="100" workbookViewId="0">
      <selection activeCell="A17" sqref="A17"/>
    </sheetView>
  </sheetViews>
  <sheetFormatPr defaultRowHeight="13.5" x14ac:dyDescent="0.2"/>
  <cols>
    <col min="1" max="1" width="115" style="142" customWidth="1"/>
    <col min="2" max="16384" width="9.140625" style="142"/>
  </cols>
  <sheetData>
    <row r="2" spans="1:1" x14ac:dyDescent="0.2">
      <c r="A2" s="141" t="s">
        <v>492</v>
      </c>
    </row>
    <row r="3" spans="1:1" ht="40.5" x14ac:dyDescent="0.2">
      <c r="A3" s="143" t="s">
        <v>495</v>
      </c>
    </row>
    <row r="4" spans="1:1" ht="15" x14ac:dyDescent="0.2">
      <c r="A4" s="144"/>
    </row>
    <row r="5" spans="1:1" x14ac:dyDescent="0.2">
      <c r="A5" s="142" t="s">
        <v>493</v>
      </c>
    </row>
    <row r="6" spans="1:1" ht="27" x14ac:dyDescent="0.2">
      <c r="A6" s="145" t="s">
        <v>494</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7979-119A-4C74-A3F3-E5838FC639D5}">
  <sheetPr codeName="Sheet9"/>
  <dimension ref="A1:H6"/>
  <sheetViews>
    <sheetView workbookViewId="0">
      <selection activeCell="F22" sqref="F22"/>
    </sheetView>
  </sheetViews>
  <sheetFormatPr defaultRowHeight="13.5" x14ac:dyDescent="0.2"/>
  <cols>
    <col min="1" max="1" width="9.140625" style="3"/>
    <col min="2" max="2" width="19.28515625" style="3" customWidth="1"/>
    <col min="3" max="3" width="11.85546875" style="3" bestFit="1" customWidth="1"/>
    <col min="4" max="4" width="9.7109375" style="3" bestFit="1" customWidth="1"/>
    <col min="5" max="5" width="6.28515625" style="3" bestFit="1" customWidth="1"/>
    <col min="6" max="6" width="11.85546875" style="3" bestFit="1" customWidth="1"/>
    <col min="7" max="7" width="6.28515625" style="3" bestFit="1" customWidth="1"/>
    <col min="8" max="8" width="2.7109375" style="3" bestFit="1" customWidth="1"/>
    <col min="9" max="16384" width="9.140625" style="3"/>
  </cols>
  <sheetData>
    <row r="1" spans="1:8"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8" x14ac:dyDescent="0.2">
      <c r="B3" s="2" t="s">
        <v>106</v>
      </c>
    </row>
    <row r="5" spans="1:8" x14ac:dyDescent="0.2">
      <c r="B5" s="41" t="s">
        <v>107</v>
      </c>
      <c r="C5" s="41" t="s">
        <v>108</v>
      </c>
      <c r="D5" s="41" t="s">
        <v>109</v>
      </c>
      <c r="E5" s="41" t="s">
        <v>2</v>
      </c>
      <c r="F5" s="41" t="s">
        <v>3</v>
      </c>
      <c r="G5" s="41" t="s">
        <v>4</v>
      </c>
      <c r="H5" s="41" t="s">
        <v>5</v>
      </c>
    </row>
    <row r="6" spans="1:8" ht="27" x14ac:dyDescent="0.2">
      <c r="B6" s="57" t="s">
        <v>110</v>
      </c>
      <c r="C6" s="52" t="s">
        <v>111</v>
      </c>
      <c r="D6" s="52" t="s">
        <v>112</v>
      </c>
      <c r="E6" s="52">
        <v>1.0389999999999999</v>
      </c>
      <c r="F6" s="52" t="s">
        <v>113</v>
      </c>
      <c r="G6" s="52">
        <v>0.28799999999999998</v>
      </c>
      <c r="H6" s="52" t="s">
        <v>6</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1443F-C451-408B-8F01-6CAF2D188696}">
  <sheetPr codeName="Sheet10"/>
  <dimension ref="A1:D11"/>
  <sheetViews>
    <sheetView workbookViewId="0"/>
  </sheetViews>
  <sheetFormatPr defaultRowHeight="13.5" x14ac:dyDescent="0.2"/>
  <cols>
    <col min="1" max="1" width="9.140625" style="3"/>
    <col min="2" max="2" width="14" style="3" customWidth="1"/>
    <col min="3" max="3" width="10.7109375" style="3" customWidth="1"/>
    <col min="4" max="4" width="66.85546875" style="3" customWidth="1"/>
    <col min="5" max="14" width="14" style="3" customWidth="1"/>
    <col min="15" max="16384" width="9.140625" style="3"/>
  </cols>
  <sheetData>
    <row r="1" spans="1: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4" x14ac:dyDescent="0.2">
      <c r="B3" s="2" t="s">
        <v>114</v>
      </c>
    </row>
    <row r="5" spans="1:4" x14ac:dyDescent="0.2">
      <c r="B5" s="41" t="s">
        <v>115</v>
      </c>
      <c r="C5" s="41" t="s">
        <v>116</v>
      </c>
      <c r="D5" s="41" t="s">
        <v>117</v>
      </c>
    </row>
    <row r="6" spans="1:4" x14ac:dyDescent="0.2">
      <c r="B6" s="57" t="s">
        <v>7</v>
      </c>
      <c r="C6" s="58" t="s">
        <v>118</v>
      </c>
      <c r="D6" s="57" t="s">
        <v>119</v>
      </c>
    </row>
    <row r="7" spans="1:4" x14ac:dyDescent="0.2">
      <c r="B7" s="57" t="s">
        <v>8</v>
      </c>
      <c r="C7" s="58" t="s">
        <v>120</v>
      </c>
      <c r="D7" s="57" t="s">
        <v>121</v>
      </c>
    </row>
    <row r="8" spans="1:4" x14ac:dyDescent="0.2">
      <c r="B8" s="57" t="s">
        <v>9</v>
      </c>
      <c r="C8" s="58" t="s">
        <v>122</v>
      </c>
      <c r="D8" s="57" t="s">
        <v>123</v>
      </c>
    </row>
    <row r="9" spans="1:4" ht="31.5" customHeight="1" x14ac:dyDescent="0.2">
      <c r="B9" s="57" t="s">
        <v>10</v>
      </c>
      <c r="C9" s="160" t="s">
        <v>124</v>
      </c>
      <c r="D9" s="160"/>
    </row>
    <row r="10" spans="1:4" ht="27" x14ac:dyDescent="0.2">
      <c r="B10" s="57" t="s">
        <v>125</v>
      </c>
      <c r="C10" s="59">
        <v>0.45</v>
      </c>
      <c r="D10" s="57" t="s">
        <v>126</v>
      </c>
    </row>
    <row r="11" spans="1:4" x14ac:dyDescent="0.2">
      <c r="B11" s="57" t="s">
        <v>11</v>
      </c>
      <c r="C11" s="58" t="s">
        <v>127</v>
      </c>
      <c r="D11" s="57" t="s">
        <v>128</v>
      </c>
    </row>
  </sheetData>
  <mergeCells count="1">
    <mergeCell ref="C9:D9"/>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2888-C900-449E-9418-3F84F01FC1DF}">
  <sheetPr codeName="Sheet11"/>
  <dimension ref="A1:D17"/>
  <sheetViews>
    <sheetView workbookViewId="0">
      <selection activeCell="D28" sqref="D28"/>
    </sheetView>
  </sheetViews>
  <sheetFormatPr defaultRowHeight="13.5" x14ac:dyDescent="0.2"/>
  <cols>
    <col min="1" max="1" width="9.140625" style="3"/>
    <col min="2" max="2" width="19" style="3" customWidth="1"/>
    <col min="3" max="3" width="12" style="3" customWidth="1"/>
    <col min="4" max="4" width="61.85546875" style="3" bestFit="1" customWidth="1"/>
    <col min="5" max="14" width="14" style="3" customWidth="1"/>
    <col min="15" max="16384" width="9.140625" style="3"/>
  </cols>
  <sheetData>
    <row r="1" spans="1: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4" x14ac:dyDescent="0.2">
      <c r="B3" s="2" t="s">
        <v>129</v>
      </c>
    </row>
    <row r="5" spans="1:4" x14ac:dyDescent="0.2">
      <c r="B5" s="41" t="s">
        <v>115</v>
      </c>
      <c r="C5" s="41" t="s">
        <v>116</v>
      </c>
      <c r="D5" s="41" t="s">
        <v>117</v>
      </c>
    </row>
    <row r="6" spans="1:4" x14ac:dyDescent="0.2">
      <c r="B6" s="57" t="s">
        <v>12</v>
      </c>
      <c r="C6" s="52" t="s">
        <v>130</v>
      </c>
      <c r="D6" s="57" t="s">
        <v>131</v>
      </c>
    </row>
    <row r="7" spans="1:4" ht="30" customHeight="1" x14ac:dyDescent="0.2">
      <c r="B7" s="57" t="s">
        <v>13</v>
      </c>
      <c r="C7" s="161" t="s">
        <v>132</v>
      </c>
      <c r="D7" s="161"/>
    </row>
    <row r="8" spans="1:4" x14ac:dyDescent="0.2">
      <c r="B8" s="57" t="s">
        <v>14</v>
      </c>
      <c r="C8" s="59">
        <v>0.16</v>
      </c>
      <c r="D8" s="57" t="s">
        <v>133</v>
      </c>
    </row>
    <row r="9" spans="1:4" x14ac:dyDescent="0.2">
      <c r="B9" s="57" t="s">
        <v>134</v>
      </c>
      <c r="C9" s="60">
        <v>0.55500000000000005</v>
      </c>
      <c r="D9" s="57" t="s">
        <v>135</v>
      </c>
    </row>
    <row r="10" spans="1:4" ht="27" x14ac:dyDescent="0.2">
      <c r="B10" s="57" t="s">
        <v>136</v>
      </c>
      <c r="C10" s="60">
        <v>0.43099999999999999</v>
      </c>
      <c r="D10" s="57" t="s">
        <v>137</v>
      </c>
    </row>
    <row r="11" spans="1:4" x14ac:dyDescent="0.2">
      <c r="B11" s="162" t="s">
        <v>138</v>
      </c>
      <c r="C11" s="162"/>
      <c r="D11" s="162"/>
    </row>
    <row r="12" spans="1:4" x14ac:dyDescent="0.2">
      <c r="B12" s="57" t="s">
        <v>15</v>
      </c>
      <c r="C12" s="52">
        <v>0.55000000000000004</v>
      </c>
      <c r="D12" s="57" t="s">
        <v>139</v>
      </c>
    </row>
    <row r="13" spans="1:4" x14ac:dyDescent="0.2">
      <c r="B13" s="57" t="s">
        <v>16</v>
      </c>
      <c r="C13" s="52">
        <v>0.47</v>
      </c>
      <c r="D13" s="57" t="s">
        <v>140</v>
      </c>
    </row>
    <row r="14" spans="1:4" x14ac:dyDescent="0.2">
      <c r="B14" s="57" t="s">
        <v>141</v>
      </c>
      <c r="C14" s="161" t="s">
        <v>142</v>
      </c>
      <c r="D14" s="161"/>
    </row>
    <row r="15" spans="1:4" x14ac:dyDescent="0.2">
      <c r="B15" s="57" t="s">
        <v>143</v>
      </c>
      <c r="C15" s="161" t="s">
        <v>144</v>
      </c>
      <c r="D15" s="161"/>
    </row>
    <row r="16" spans="1:4" x14ac:dyDescent="0.2">
      <c r="B16" s="57" t="s">
        <v>145</v>
      </c>
      <c r="C16" s="161" t="s">
        <v>146</v>
      </c>
      <c r="D16" s="161"/>
    </row>
    <row r="17" spans="2:2" x14ac:dyDescent="0.2">
      <c r="B17" s="2" t="s">
        <v>147</v>
      </c>
    </row>
  </sheetData>
  <mergeCells count="5">
    <mergeCell ref="C16:D16"/>
    <mergeCell ref="C7:D7"/>
    <mergeCell ref="B11:D11"/>
    <mergeCell ref="C14:D14"/>
    <mergeCell ref="C15:D1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C560-EB99-492C-A251-43073D5D038E}">
  <sheetPr codeName="Sheet12"/>
  <dimension ref="A1:F13"/>
  <sheetViews>
    <sheetView workbookViewId="0"/>
  </sheetViews>
  <sheetFormatPr defaultRowHeight="13.5" x14ac:dyDescent="0.2"/>
  <cols>
    <col min="1" max="1" width="9.140625" style="3"/>
    <col min="2" max="2" width="12.42578125" style="3" customWidth="1"/>
    <col min="3" max="6" width="17" style="3" customWidth="1"/>
    <col min="7" max="7" width="14" style="3" customWidth="1"/>
    <col min="8" max="16384" width="9.140625" style="3"/>
  </cols>
  <sheetData>
    <row r="1" spans="1:6"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6" ht="14.25" customHeight="1" x14ac:dyDescent="0.2">
      <c r="B3" s="2" t="s">
        <v>148</v>
      </c>
    </row>
    <row r="5" spans="1:6" ht="14.25" customHeight="1" x14ac:dyDescent="0.2">
      <c r="B5" s="162" t="s">
        <v>149</v>
      </c>
      <c r="C5" s="162"/>
      <c r="D5" s="162"/>
      <c r="E5" s="162"/>
      <c r="F5" s="162"/>
    </row>
    <row r="6" spans="1:6" ht="50.25" customHeight="1" x14ac:dyDescent="0.2">
      <c r="B6" s="68" t="s">
        <v>115</v>
      </c>
      <c r="C6" s="69" t="s">
        <v>150</v>
      </c>
      <c r="D6" s="69" t="s">
        <v>151</v>
      </c>
      <c r="E6" s="69" t="s">
        <v>152</v>
      </c>
      <c r="F6" s="69" t="s">
        <v>153</v>
      </c>
    </row>
    <row r="7" spans="1:6" x14ac:dyDescent="0.2">
      <c r="B7" s="61" t="s">
        <v>17</v>
      </c>
      <c r="C7" s="62">
        <v>114</v>
      </c>
      <c r="D7" s="64" t="s">
        <v>18</v>
      </c>
      <c r="E7" s="71">
        <v>0.92</v>
      </c>
      <c r="F7" s="65">
        <v>29</v>
      </c>
    </row>
    <row r="8" spans="1:6" x14ac:dyDescent="0.2">
      <c r="B8" s="61" t="s">
        <v>19</v>
      </c>
      <c r="C8" s="62">
        <v>107</v>
      </c>
      <c r="D8" s="63" t="s">
        <v>20</v>
      </c>
      <c r="E8" s="70">
        <v>0.83</v>
      </c>
      <c r="F8" s="62">
        <v>27</v>
      </c>
    </row>
    <row r="9" spans="1:6" x14ac:dyDescent="0.2">
      <c r="B9" s="61" t="s">
        <v>21</v>
      </c>
      <c r="C9" s="62">
        <v>99</v>
      </c>
      <c r="D9" s="63" t="s">
        <v>22</v>
      </c>
      <c r="E9" s="70">
        <v>0.74</v>
      </c>
      <c r="F9" s="62">
        <v>25</v>
      </c>
    </row>
    <row r="10" spans="1:6" x14ac:dyDescent="0.2">
      <c r="B10" s="61" t="s">
        <v>23</v>
      </c>
      <c r="C10" s="62">
        <v>90</v>
      </c>
      <c r="D10" s="63" t="s">
        <v>24</v>
      </c>
      <c r="E10" s="70">
        <v>0.65</v>
      </c>
      <c r="F10" s="62">
        <v>23</v>
      </c>
    </row>
    <row r="11" spans="1:6" x14ac:dyDescent="0.2">
      <c r="B11" s="61" t="s">
        <v>25</v>
      </c>
      <c r="C11" s="62">
        <v>81</v>
      </c>
      <c r="D11" s="63" t="s">
        <v>26</v>
      </c>
      <c r="E11" s="70">
        <v>0.56000000000000005</v>
      </c>
      <c r="F11" s="62">
        <v>21</v>
      </c>
    </row>
    <row r="12" spans="1:6" x14ac:dyDescent="0.2">
      <c r="B12" s="61" t="s">
        <v>27</v>
      </c>
      <c r="C12" s="62">
        <v>0</v>
      </c>
      <c r="D12" s="63" t="s">
        <v>154</v>
      </c>
      <c r="E12" s="72">
        <v>0</v>
      </c>
      <c r="F12" s="62">
        <v>0</v>
      </c>
    </row>
    <row r="13" spans="1:6" x14ac:dyDescent="0.2">
      <c r="B13" s="61" t="s">
        <v>28</v>
      </c>
      <c r="C13" s="62">
        <v>119</v>
      </c>
      <c r="D13" s="63" t="s">
        <v>29</v>
      </c>
      <c r="E13" s="70">
        <v>1</v>
      </c>
      <c r="F13" s="62">
        <v>31</v>
      </c>
    </row>
  </sheetData>
  <mergeCells count="1">
    <mergeCell ref="B5:F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C0760-3BB3-45EB-8BC7-F119661E5669}">
  <sheetPr codeName="Sheet13"/>
  <dimension ref="A1:E7"/>
  <sheetViews>
    <sheetView workbookViewId="0"/>
  </sheetViews>
  <sheetFormatPr defaultRowHeight="13.5" x14ac:dyDescent="0.2"/>
  <cols>
    <col min="1" max="1" width="9.140625" style="3"/>
    <col min="2" max="5" width="16.7109375" style="3" customWidth="1"/>
    <col min="6" max="14" width="14" style="3" customWidth="1"/>
    <col min="15" max="16384" width="9.140625" style="3"/>
  </cols>
  <sheetData>
    <row r="1" spans="1:5"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5" x14ac:dyDescent="0.2">
      <c r="B3" s="2" t="s">
        <v>155</v>
      </c>
    </row>
    <row r="5" spans="1:5" ht="42" customHeight="1" x14ac:dyDescent="0.2">
      <c r="B5" s="67" t="s">
        <v>156</v>
      </c>
      <c r="C5" s="67" t="s">
        <v>157</v>
      </c>
      <c r="D5" s="67" t="s">
        <v>152</v>
      </c>
      <c r="E5" s="67" t="s">
        <v>158</v>
      </c>
    </row>
    <row r="6" spans="1:5" x14ac:dyDescent="0.2">
      <c r="B6" s="66">
        <v>107</v>
      </c>
      <c r="C6" s="66">
        <v>186</v>
      </c>
      <c r="D6" s="66">
        <v>0.83</v>
      </c>
      <c r="E6" s="66">
        <v>27</v>
      </c>
    </row>
    <row r="7" spans="1:5" ht="84" customHeight="1" x14ac:dyDescent="0.2">
      <c r="B7" s="163" t="s">
        <v>159</v>
      </c>
      <c r="C7" s="164"/>
      <c r="D7" s="164"/>
      <c r="E7" s="165"/>
    </row>
  </sheetData>
  <mergeCells count="1">
    <mergeCell ref="B7:E7"/>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641AE-7AFB-4CE8-8AE6-37F6C395E90F}">
  <sheetPr codeName="Sheet14"/>
  <dimension ref="A1:G15"/>
  <sheetViews>
    <sheetView workbookViewId="0">
      <selection activeCell="E24" sqref="E24"/>
    </sheetView>
  </sheetViews>
  <sheetFormatPr defaultRowHeight="13.5" x14ac:dyDescent="0.2"/>
  <cols>
    <col min="1" max="1" width="9.140625" style="3"/>
    <col min="2" max="2" width="14.7109375" style="3" customWidth="1"/>
    <col min="3" max="3" width="11.85546875" style="3" bestFit="1" customWidth="1"/>
    <col min="4" max="4" width="13" style="3" bestFit="1" customWidth="1"/>
    <col min="5" max="5" width="9.140625" style="3" bestFit="1" customWidth="1"/>
    <col min="6" max="6" width="7.42578125" style="3" bestFit="1" customWidth="1"/>
    <col min="7" max="8" width="14" style="3" customWidth="1"/>
    <col min="9" max="16384" width="9.140625" style="3"/>
  </cols>
  <sheetData>
    <row r="1" spans="1:7"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7" x14ac:dyDescent="0.2">
      <c r="B3" s="2" t="s">
        <v>160</v>
      </c>
    </row>
    <row r="5" spans="1:7" x14ac:dyDescent="0.2">
      <c r="B5" s="170" t="s">
        <v>161</v>
      </c>
      <c r="C5" s="170"/>
      <c r="D5" s="170"/>
      <c r="E5" s="170"/>
      <c r="F5" s="170"/>
      <c r="G5" s="170"/>
    </row>
    <row r="6" spans="1:7" ht="31.5" customHeight="1" x14ac:dyDescent="0.2">
      <c r="B6" s="166" t="s">
        <v>115</v>
      </c>
      <c r="C6" s="168" t="s">
        <v>162</v>
      </c>
      <c r="D6" s="168" t="s">
        <v>151</v>
      </c>
      <c r="E6" s="67" t="s">
        <v>163</v>
      </c>
      <c r="F6" s="67"/>
      <c r="G6" s="67"/>
    </row>
    <row r="7" spans="1:7" ht="28.5" customHeight="1" x14ac:dyDescent="0.2">
      <c r="B7" s="167"/>
      <c r="C7" s="169"/>
      <c r="D7" s="169"/>
      <c r="E7" s="67" t="s">
        <v>7</v>
      </c>
      <c r="F7" s="67" t="s">
        <v>8</v>
      </c>
      <c r="G7" s="67" t="s">
        <v>9</v>
      </c>
    </row>
    <row r="8" spans="1:7" x14ac:dyDescent="0.2">
      <c r="B8" s="61" t="s">
        <v>17</v>
      </c>
      <c r="C8" s="62">
        <v>113</v>
      </c>
      <c r="D8" s="62" t="s">
        <v>30</v>
      </c>
      <c r="E8" s="62">
        <v>45</v>
      </c>
      <c r="F8" s="62">
        <v>100</v>
      </c>
      <c r="G8" s="62">
        <v>100</v>
      </c>
    </row>
    <row r="9" spans="1:7" x14ac:dyDescent="0.2">
      <c r="B9" s="61" t="s">
        <v>31</v>
      </c>
      <c r="C9" s="62">
        <v>124</v>
      </c>
      <c r="D9" s="62" t="s">
        <v>32</v>
      </c>
      <c r="E9" s="62">
        <v>59</v>
      </c>
      <c r="F9" s="62">
        <v>100</v>
      </c>
      <c r="G9" s="62">
        <v>100</v>
      </c>
    </row>
    <row r="10" spans="1:7" x14ac:dyDescent="0.2">
      <c r="B10" s="61" t="s">
        <v>21</v>
      </c>
      <c r="C10" s="62">
        <v>136</v>
      </c>
      <c r="D10" s="62" t="s">
        <v>33</v>
      </c>
      <c r="E10" s="62">
        <v>73</v>
      </c>
      <c r="F10" s="62">
        <v>100</v>
      </c>
      <c r="G10" s="62">
        <v>100</v>
      </c>
    </row>
    <row r="11" spans="1:7" x14ac:dyDescent="0.2">
      <c r="B11" s="61" t="s">
        <v>23</v>
      </c>
      <c r="C11" s="62">
        <v>150</v>
      </c>
      <c r="D11" s="62" t="s">
        <v>34</v>
      </c>
      <c r="E11" s="62">
        <v>85</v>
      </c>
      <c r="F11" s="62">
        <v>100</v>
      </c>
      <c r="G11" s="62">
        <v>100</v>
      </c>
    </row>
    <row r="12" spans="1:7" x14ac:dyDescent="0.2">
      <c r="B12" s="61" t="s">
        <v>25</v>
      </c>
      <c r="C12" s="62">
        <v>165</v>
      </c>
      <c r="D12" s="62" t="s">
        <v>35</v>
      </c>
      <c r="E12" s="62">
        <v>93</v>
      </c>
      <c r="F12" s="62">
        <v>100</v>
      </c>
      <c r="G12" s="62">
        <v>100</v>
      </c>
    </row>
    <row r="13" spans="1:7" x14ac:dyDescent="0.2">
      <c r="B13" s="61" t="s">
        <v>27</v>
      </c>
      <c r="C13" s="62">
        <v>323</v>
      </c>
      <c r="D13" s="62" t="s">
        <v>36</v>
      </c>
      <c r="E13" s="62">
        <v>100</v>
      </c>
      <c r="F13" s="62">
        <v>100</v>
      </c>
      <c r="G13" s="62">
        <v>100</v>
      </c>
    </row>
    <row r="14" spans="1:7" x14ac:dyDescent="0.2">
      <c r="B14" s="61" t="s">
        <v>28</v>
      </c>
      <c r="C14" s="62">
        <v>105</v>
      </c>
      <c r="D14" s="62" t="s">
        <v>37</v>
      </c>
      <c r="E14" s="62">
        <v>35</v>
      </c>
      <c r="F14" s="62">
        <v>100</v>
      </c>
      <c r="G14" s="62">
        <v>100</v>
      </c>
    </row>
    <row r="15" spans="1:7" x14ac:dyDescent="0.2">
      <c r="B15" s="2" t="s">
        <v>164</v>
      </c>
    </row>
  </sheetData>
  <mergeCells count="4">
    <mergeCell ref="B6:B7"/>
    <mergeCell ref="C6:C7"/>
    <mergeCell ref="D6:D7"/>
    <mergeCell ref="B5:G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2CE5-7B03-4681-BC06-70A79AAD9AD4}">
  <sheetPr codeName="Sheet15"/>
  <dimension ref="A1:D30"/>
  <sheetViews>
    <sheetView showGridLines="0" workbookViewId="0">
      <selection activeCell="E24" sqref="E24"/>
    </sheetView>
  </sheetViews>
  <sheetFormatPr defaultColWidth="11.42578125" defaultRowHeight="13.5" x14ac:dyDescent="0.2"/>
  <cols>
    <col min="1" max="1" width="11.42578125" style="3"/>
    <col min="2" max="2" width="7.140625" style="3" customWidth="1"/>
    <col min="3" max="4" width="17.7109375" style="3" customWidth="1"/>
    <col min="5" max="16384" width="11.42578125" style="3"/>
  </cols>
  <sheetData>
    <row r="1" spans="1: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4" x14ac:dyDescent="0.2">
      <c r="B3" s="75" t="s">
        <v>165</v>
      </c>
    </row>
    <row r="4" spans="1:4" x14ac:dyDescent="0.2">
      <c r="B4" s="4"/>
      <c r="C4" s="4"/>
      <c r="D4" s="4"/>
    </row>
    <row r="5" spans="1:4" ht="30" customHeight="1" x14ac:dyDescent="0.2">
      <c r="B5" s="157" t="s">
        <v>49</v>
      </c>
      <c r="C5" s="171" t="s">
        <v>166</v>
      </c>
      <c r="D5" s="171"/>
    </row>
    <row r="6" spans="1:4" x14ac:dyDescent="0.2">
      <c r="B6" s="156"/>
      <c r="C6" s="5" t="s">
        <v>80</v>
      </c>
      <c r="D6" s="5" t="s">
        <v>167</v>
      </c>
    </row>
    <row r="7" spans="1:4" x14ac:dyDescent="0.2">
      <c r="B7" s="10">
        <v>2001</v>
      </c>
      <c r="C7" s="106">
        <v>971.4</v>
      </c>
      <c r="D7" s="106">
        <v>447.6</v>
      </c>
    </row>
    <row r="8" spans="1:4" x14ac:dyDescent="0.2">
      <c r="B8" s="10">
        <v>2002</v>
      </c>
      <c r="C8" s="106">
        <v>1826</v>
      </c>
      <c r="D8" s="106">
        <v>552.1</v>
      </c>
    </row>
    <row r="9" spans="1:4" x14ac:dyDescent="0.2">
      <c r="B9" s="10">
        <v>2003</v>
      </c>
      <c r="C9" s="106">
        <v>357</v>
      </c>
      <c r="D9" s="106">
        <v>690.3</v>
      </c>
    </row>
    <row r="10" spans="1:4" x14ac:dyDescent="0.2">
      <c r="B10" s="10">
        <v>2004</v>
      </c>
      <c r="C10" s="106">
        <v>247.5</v>
      </c>
      <c r="D10" s="106">
        <v>656</v>
      </c>
    </row>
    <row r="11" spans="1:4" x14ac:dyDescent="0.2">
      <c r="B11" s="10">
        <v>2005</v>
      </c>
      <c r="C11" s="106">
        <v>472</v>
      </c>
      <c r="D11" s="106">
        <v>444.2</v>
      </c>
    </row>
    <row r="12" spans="1:4" x14ac:dyDescent="0.2">
      <c r="B12" s="10">
        <v>2006</v>
      </c>
      <c r="C12" s="106">
        <v>81.3</v>
      </c>
      <c r="D12" s="106">
        <v>50.3</v>
      </c>
    </row>
    <row r="13" spans="1:4" x14ac:dyDescent="0.2">
      <c r="B13" s="10">
        <v>2007</v>
      </c>
      <c r="C13" s="106">
        <v>869.1</v>
      </c>
      <c r="D13" s="106">
        <v>114.7</v>
      </c>
    </row>
    <row r="14" spans="1:4" x14ac:dyDescent="0.2">
      <c r="B14" s="10">
        <v>2008</v>
      </c>
      <c r="C14" s="106">
        <v>521.4</v>
      </c>
      <c r="D14" s="106">
        <v>3.6</v>
      </c>
    </row>
    <row r="15" spans="1:4" x14ac:dyDescent="0.2">
      <c r="B15" s="10">
        <v>2009</v>
      </c>
      <c r="C15" s="106">
        <v>963</v>
      </c>
      <c r="D15" s="106">
        <v>155</v>
      </c>
    </row>
    <row r="16" spans="1:4" x14ac:dyDescent="0.2">
      <c r="B16" s="10">
        <v>2010</v>
      </c>
      <c r="C16" s="106">
        <v>960.8</v>
      </c>
      <c r="D16" s="106">
        <v>522.70000000000005</v>
      </c>
    </row>
    <row r="17" spans="2:4" x14ac:dyDescent="0.2">
      <c r="B17" s="10">
        <v>2011</v>
      </c>
      <c r="C17" s="106">
        <v>891.8</v>
      </c>
      <c r="D17" s="106">
        <v>2</v>
      </c>
    </row>
    <row r="18" spans="2:4" x14ac:dyDescent="0.2">
      <c r="B18" s="10">
        <v>2012</v>
      </c>
      <c r="C18" s="106">
        <v>150.4</v>
      </c>
      <c r="D18" s="106">
        <v>270.8</v>
      </c>
    </row>
    <row r="19" spans="2:4" x14ac:dyDescent="0.2">
      <c r="B19" s="10">
        <v>2013</v>
      </c>
      <c r="C19" s="106">
        <v>116.1</v>
      </c>
      <c r="D19" s="106">
        <v>62.2</v>
      </c>
    </row>
    <row r="20" spans="2:4" x14ac:dyDescent="0.2">
      <c r="B20" s="10">
        <v>2014</v>
      </c>
      <c r="C20" s="106">
        <v>142</v>
      </c>
      <c r="D20" s="106">
        <v>24.3</v>
      </c>
    </row>
    <row r="21" spans="2:4" x14ac:dyDescent="0.2">
      <c r="B21" s="10">
        <v>2015</v>
      </c>
      <c r="C21" s="106">
        <v>11.7</v>
      </c>
      <c r="D21" s="106">
        <v>0.8</v>
      </c>
    </row>
    <row r="22" spans="2:4" x14ac:dyDescent="0.2">
      <c r="B22" s="10">
        <v>2016</v>
      </c>
      <c r="C22" s="106">
        <v>5.3</v>
      </c>
      <c r="D22" s="106">
        <v>15.5</v>
      </c>
    </row>
    <row r="23" spans="2:4" x14ac:dyDescent="0.2">
      <c r="B23" s="10">
        <v>2017</v>
      </c>
      <c r="C23" s="106">
        <v>0.4</v>
      </c>
      <c r="D23" s="106">
        <v>0.4</v>
      </c>
    </row>
    <row r="24" spans="2:4" x14ac:dyDescent="0.2">
      <c r="B24" s="10">
        <v>2018</v>
      </c>
      <c r="C24" s="106">
        <v>0.1</v>
      </c>
      <c r="D24" s="106">
        <v>0.7</v>
      </c>
    </row>
    <row r="25" spans="2:4" x14ac:dyDescent="0.2">
      <c r="B25" s="10">
        <v>2019</v>
      </c>
      <c r="C25" s="106">
        <v>1.5</v>
      </c>
      <c r="D25" s="106">
        <v>1.8</v>
      </c>
    </row>
    <row r="26" spans="2:4" x14ac:dyDescent="0.2">
      <c r="B26" s="10">
        <v>2020</v>
      </c>
      <c r="C26" s="106">
        <v>6.5</v>
      </c>
      <c r="D26" s="106">
        <v>49.9</v>
      </c>
    </row>
    <row r="27" spans="2:4" x14ac:dyDescent="0.2">
      <c r="B27" s="10">
        <v>2021</v>
      </c>
      <c r="C27" s="106">
        <v>43.8</v>
      </c>
      <c r="D27" s="106">
        <v>28.5</v>
      </c>
    </row>
    <row r="28" spans="2:4" x14ac:dyDescent="0.2">
      <c r="B28" s="10">
        <v>2022</v>
      </c>
      <c r="C28" s="106">
        <v>0.4</v>
      </c>
      <c r="D28" s="106">
        <v>14.3</v>
      </c>
    </row>
    <row r="29" spans="2:4" x14ac:dyDescent="0.2">
      <c r="B29" s="10">
        <v>2023</v>
      </c>
      <c r="C29" s="106">
        <v>11</v>
      </c>
      <c r="D29" s="106">
        <v>32.200000000000003</v>
      </c>
    </row>
    <row r="30" spans="2:4" x14ac:dyDescent="0.2">
      <c r="B30" s="5">
        <v>2024</v>
      </c>
      <c r="C30" s="107">
        <v>57.5</v>
      </c>
      <c r="D30" s="107">
        <v>20.9</v>
      </c>
    </row>
  </sheetData>
  <mergeCells count="2">
    <mergeCell ref="B5:B6"/>
    <mergeCell ref="C5:D5"/>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A1:D49"/>
  <sheetViews>
    <sheetView showGridLines="0" workbookViewId="0"/>
  </sheetViews>
  <sheetFormatPr defaultColWidth="11.42578125" defaultRowHeight="13.5" x14ac:dyDescent="0.2"/>
  <cols>
    <col min="1" max="1" width="11.42578125" style="3"/>
    <col min="2" max="2" width="7.140625" style="3" customWidth="1"/>
    <col min="3" max="4" width="12.7109375" style="3" customWidth="1"/>
    <col min="5" max="16384" width="11.42578125" style="3"/>
  </cols>
  <sheetData>
    <row r="1" spans="1: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4" x14ac:dyDescent="0.2">
      <c r="B3" s="3" t="s">
        <v>168</v>
      </c>
    </row>
    <row r="4" spans="1:4" x14ac:dyDescent="0.2">
      <c r="B4" s="4"/>
      <c r="C4" s="4"/>
      <c r="D4" s="4"/>
    </row>
    <row r="5" spans="1:4" x14ac:dyDescent="0.2">
      <c r="B5" s="157" t="s">
        <v>49</v>
      </c>
      <c r="C5" s="172" t="s">
        <v>169</v>
      </c>
      <c r="D5" s="172"/>
    </row>
    <row r="6" spans="1:4" x14ac:dyDescent="0.2">
      <c r="B6" s="156"/>
      <c r="C6" s="5" t="s">
        <v>170</v>
      </c>
      <c r="D6" s="5" t="s">
        <v>171</v>
      </c>
    </row>
    <row r="7" spans="1:4" x14ac:dyDescent="0.2">
      <c r="B7" s="10">
        <v>1982</v>
      </c>
      <c r="C7" s="24" t="s">
        <v>172</v>
      </c>
      <c r="D7" s="24" t="s">
        <v>173</v>
      </c>
    </row>
    <row r="8" spans="1:4" x14ac:dyDescent="0.2">
      <c r="B8" s="10">
        <v>1983</v>
      </c>
      <c r="C8" s="24" t="s">
        <v>174</v>
      </c>
      <c r="D8" s="24" t="s">
        <v>175</v>
      </c>
    </row>
    <row r="9" spans="1:4" x14ac:dyDescent="0.2">
      <c r="B9" s="10">
        <v>1984</v>
      </c>
      <c r="C9" s="24" t="s">
        <v>176</v>
      </c>
      <c r="D9" s="24" t="s">
        <v>177</v>
      </c>
    </row>
    <row r="10" spans="1:4" x14ac:dyDescent="0.2">
      <c r="B10" s="10">
        <v>1985</v>
      </c>
      <c r="C10" s="24" t="s">
        <v>178</v>
      </c>
      <c r="D10" s="24" t="s">
        <v>179</v>
      </c>
    </row>
    <row r="11" spans="1:4" x14ac:dyDescent="0.2">
      <c r="B11" s="10">
        <v>1986</v>
      </c>
      <c r="C11" s="24" t="s">
        <v>180</v>
      </c>
      <c r="D11" s="24" t="s">
        <v>181</v>
      </c>
    </row>
    <row r="12" spans="1:4" x14ac:dyDescent="0.2">
      <c r="B12" s="10">
        <v>1987</v>
      </c>
      <c r="C12" s="24" t="s">
        <v>182</v>
      </c>
      <c r="D12" s="24" t="s">
        <v>182</v>
      </c>
    </row>
    <row r="13" spans="1:4" x14ac:dyDescent="0.2">
      <c r="B13" s="10">
        <v>1988</v>
      </c>
      <c r="C13" s="24" t="s">
        <v>183</v>
      </c>
      <c r="D13" s="24" t="s">
        <v>184</v>
      </c>
    </row>
    <row r="14" spans="1:4" x14ac:dyDescent="0.2">
      <c r="B14" s="10">
        <v>1989</v>
      </c>
      <c r="C14" s="24" t="s">
        <v>185</v>
      </c>
      <c r="D14" s="24" t="s">
        <v>186</v>
      </c>
    </row>
    <row r="15" spans="1:4" x14ac:dyDescent="0.2">
      <c r="B15" s="10">
        <v>1990</v>
      </c>
      <c r="C15" s="24" t="s">
        <v>187</v>
      </c>
      <c r="D15" s="24" t="s">
        <v>188</v>
      </c>
    </row>
    <row r="16" spans="1:4" x14ac:dyDescent="0.2">
      <c r="B16" s="10">
        <v>1991</v>
      </c>
      <c r="C16" s="24" t="s">
        <v>189</v>
      </c>
      <c r="D16" s="24" t="s">
        <v>190</v>
      </c>
    </row>
    <row r="17" spans="2:4" x14ac:dyDescent="0.2">
      <c r="B17" s="10">
        <v>1992</v>
      </c>
      <c r="C17" s="24" t="s">
        <v>191</v>
      </c>
      <c r="D17" s="24" t="s">
        <v>192</v>
      </c>
    </row>
    <row r="18" spans="2:4" x14ac:dyDescent="0.2">
      <c r="B18" s="10">
        <v>1993</v>
      </c>
      <c r="C18" s="24" t="s">
        <v>193</v>
      </c>
      <c r="D18" s="24" t="s">
        <v>194</v>
      </c>
    </row>
    <row r="19" spans="2:4" x14ac:dyDescent="0.2">
      <c r="B19" s="10">
        <v>1994</v>
      </c>
      <c r="C19" s="24" t="s">
        <v>195</v>
      </c>
      <c r="D19" s="24" t="s">
        <v>195</v>
      </c>
    </row>
    <row r="20" spans="2:4" x14ac:dyDescent="0.2">
      <c r="B20" s="10">
        <v>1995</v>
      </c>
      <c r="C20" s="24" t="s">
        <v>196</v>
      </c>
      <c r="D20" s="24" t="s">
        <v>197</v>
      </c>
    </row>
    <row r="21" spans="2:4" x14ac:dyDescent="0.2">
      <c r="B21" s="10">
        <v>1996</v>
      </c>
      <c r="C21" s="24" t="s">
        <v>198</v>
      </c>
      <c r="D21" s="24" t="s">
        <v>199</v>
      </c>
    </row>
    <row r="22" spans="2:4" x14ac:dyDescent="0.2">
      <c r="B22" s="10">
        <v>1997</v>
      </c>
      <c r="C22" s="24" t="s">
        <v>200</v>
      </c>
      <c r="D22" s="24" t="s">
        <v>201</v>
      </c>
    </row>
    <row r="23" spans="2:4" x14ac:dyDescent="0.2">
      <c r="B23" s="10">
        <v>1998</v>
      </c>
      <c r="C23" s="24" t="s">
        <v>202</v>
      </c>
      <c r="D23" s="24" t="s">
        <v>203</v>
      </c>
    </row>
    <row r="24" spans="2:4" x14ac:dyDescent="0.2">
      <c r="B24" s="10">
        <v>1999</v>
      </c>
      <c r="C24" s="24" t="s">
        <v>204</v>
      </c>
      <c r="D24" s="24" t="s">
        <v>205</v>
      </c>
    </row>
    <row r="25" spans="2:4" x14ac:dyDescent="0.2">
      <c r="B25" s="10">
        <v>2000</v>
      </c>
      <c r="C25" s="24" t="s">
        <v>206</v>
      </c>
      <c r="D25" s="24" t="s">
        <v>207</v>
      </c>
    </row>
    <row r="26" spans="2:4" x14ac:dyDescent="0.2">
      <c r="B26" s="10">
        <v>2001</v>
      </c>
      <c r="C26" s="24" t="s">
        <v>208</v>
      </c>
      <c r="D26" s="24" t="s">
        <v>208</v>
      </c>
    </row>
    <row r="27" spans="2:4" x14ac:dyDescent="0.2">
      <c r="B27" s="10">
        <v>2002</v>
      </c>
      <c r="C27" s="24" t="s">
        <v>209</v>
      </c>
      <c r="D27" s="24" t="s">
        <v>210</v>
      </c>
    </row>
    <row r="28" spans="2:4" x14ac:dyDescent="0.2">
      <c r="B28" s="10">
        <v>2003</v>
      </c>
      <c r="C28" s="24" t="s">
        <v>211</v>
      </c>
      <c r="D28" s="24" t="s">
        <v>212</v>
      </c>
    </row>
    <row r="29" spans="2:4" x14ac:dyDescent="0.2">
      <c r="B29" s="10">
        <v>2004</v>
      </c>
      <c r="C29" s="24" t="s">
        <v>213</v>
      </c>
      <c r="D29" s="24" t="s">
        <v>214</v>
      </c>
    </row>
    <row r="30" spans="2:4" x14ac:dyDescent="0.2">
      <c r="B30" s="10">
        <v>2005</v>
      </c>
      <c r="C30" s="24" t="s">
        <v>215</v>
      </c>
      <c r="D30" s="24" t="s">
        <v>216</v>
      </c>
    </row>
    <row r="31" spans="2:4" x14ac:dyDescent="0.2">
      <c r="B31" s="10">
        <v>2006</v>
      </c>
      <c r="C31" s="24" t="s">
        <v>217</v>
      </c>
      <c r="D31" s="24" t="s">
        <v>218</v>
      </c>
    </row>
    <row r="32" spans="2:4" x14ac:dyDescent="0.2">
      <c r="B32" s="10">
        <v>2007</v>
      </c>
      <c r="C32" s="24" t="s">
        <v>219</v>
      </c>
      <c r="D32" s="24" t="s">
        <v>220</v>
      </c>
    </row>
    <row r="33" spans="2:4" x14ac:dyDescent="0.2">
      <c r="B33" s="10">
        <v>2008</v>
      </c>
      <c r="C33" s="24" t="s">
        <v>221</v>
      </c>
      <c r="D33" s="24" t="s">
        <v>222</v>
      </c>
    </row>
    <row r="34" spans="2:4" x14ac:dyDescent="0.2">
      <c r="B34" s="10">
        <v>2009</v>
      </c>
      <c r="C34" s="24" t="s">
        <v>223</v>
      </c>
      <c r="D34" s="24" t="s">
        <v>224</v>
      </c>
    </row>
    <row r="35" spans="2:4" x14ac:dyDescent="0.2">
      <c r="B35" s="10">
        <v>2010</v>
      </c>
      <c r="C35" s="24" t="s">
        <v>225</v>
      </c>
      <c r="D35" s="24" t="s">
        <v>226</v>
      </c>
    </row>
    <row r="36" spans="2:4" x14ac:dyDescent="0.2">
      <c r="B36" s="10">
        <v>2011</v>
      </c>
      <c r="C36" s="24" t="s">
        <v>227</v>
      </c>
      <c r="D36" s="24" t="s">
        <v>228</v>
      </c>
    </row>
    <row r="37" spans="2:4" x14ac:dyDescent="0.2">
      <c r="B37" s="10">
        <v>2012</v>
      </c>
      <c r="C37" s="24" t="s">
        <v>229</v>
      </c>
      <c r="D37" s="24" t="s">
        <v>230</v>
      </c>
    </row>
    <row r="38" spans="2:4" x14ac:dyDescent="0.2">
      <c r="B38" s="10">
        <v>2013</v>
      </c>
      <c r="C38" s="24" t="s">
        <v>231</v>
      </c>
      <c r="D38" s="24" t="s">
        <v>232</v>
      </c>
    </row>
    <row r="39" spans="2:4" x14ac:dyDescent="0.2">
      <c r="B39" s="10">
        <v>2014</v>
      </c>
      <c r="C39" s="24" t="s">
        <v>233</v>
      </c>
      <c r="D39" s="24" t="s">
        <v>234</v>
      </c>
    </row>
    <row r="40" spans="2:4" x14ac:dyDescent="0.2">
      <c r="B40" s="10">
        <v>2015</v>
      </c>
      <c r="C40" s="24" t="s">
        <v>235</v>
      </c>
      <c r="D40" s="24" t="s">
        <v>236</v>
      </c>
    </row>
    <row r="41" spans="2:4" x14ac:dyDescent="0.2">
      <c r="B41" s="10">
        <v>2016</v>
      </c>
      <c r="C41" s="24" t="s">
        <v>237</v>
      </c>
      <c r="D41" s="24" t="s">
        <v>238</v>
      </c>
    </row>
    <row r="42" spans="2:4" x14ac:dyDescent="0.2">
      <c r="B42" s="10">
        <v>2017</v>
      </c>
      <c r="C42" s="24" t="s">
        <v>239</v>
      </c>
      <c r="D42" s="24" t="s">
        <v>240</v>
      </c>
    </row>
    <row r="43" spans="2:4" x14ac:dyDescent="0.2">
      <c r="B43" s="10">
        <v>2018</v>
      </c>
      <c r="C43" s="24" t="s">
        <v>241</v>
      </c>
      <c r="D43" s="24" t="s">
        <v>242</v>
      </c>
    </row>
    <row r="44" spans="2:4" x14ac:dyDescent="0.2">
      <c r="B44" s="10">
        <v>2019</v>
      </c>
      <c r="C44" s="24" t="s">
        <v>243</v>
      </c>
      <c r="D44" s="24" t="s">
        <v>244</v>
      </c>
    </row>
    <row r="45" spans="2:4" x14ac:dyDescent="0.2">
      <c r="B45" s="10">
        <v>2020</v>
      </c>
      <c r="C45" s="24" t="s">
        <v>245</v>
      </c>
      <c r="D45" s="24" t="s">
        <v>246</v>
      </c>
    </row>
    <row r="46" spans="2:4" x14ac:dyDescent="0.2">
      <c r="B46" s="10">
        <v>2021</v>
      </c>
      <c r="C46" s="24" t="s">
        <v>247</v>
      </c>
      <c r="D46" s="24" t="s">
        <v>248</v>
      </c>
    </row>
    <row r="47" spans="2:4" x14ac:dyDescent="0.2">
      <c r="B47" s="10">
        <v>2022</v>
      </c>
      <c r="C47" s="24" t="s">
        <v>249</v>
      </c>
      <c r="D47" s="24" t="s">
        <v>250</v>
      </c>
    </row>
    <row r="48" spans="2:4" x14ac:dyDescent="0.2">
      <c r="B48" s="10">
        <v>2023</v>
      </c>
      <c r="C48" s="24" t="s">
        <v>251</v>
      </c>
      <c r="D48" s="24" t="s">
        <v>252</v>
      </c>
    </row>
    <row r="49" spans="2:4" x14ac:dyDescent="0.2">
      <c r="B49" s="5">
        <v>2024</v>
      </c>
      <c r="C49" s="25" t="s">
        <v>253</v>
      </c>
      <c r="D49" s="25" t="s">
        <v>254</v>
      </c>
    </row>
  </sheetData>
  <mergeCells count="2">
    <mergeCell ref="C5:D5"/>
    <mergeCell ref="B5:B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dimension ref="A1:AF51"/>
  <sheetViews>
    <sheetView showGridLines="0" zoomScale="90" zoomScaleNormal="90" workbookViewId="0"/>
  </sheetViews>
  <sheetFormatPr defaultColWidth="11.42578125" defaultRowHeight="13.5" x14ac:dyDescent="0.2"/>
  <cols>
    <col min="1" max="1" width="11.42578125" style="3"/>
    <col min="2" max="2" width="5.7109375" style="3" customWidth="1"/>
    <col min="3" max="6" width="7.7109375" style="3" customWidth="1"/>
    <col min="7" max="10" width="13.28515625" style="3" customWidth="1"/>
    <col min="11" max="14" width="5.7109375" style="3" customWidth="1"/>
    <col min="15" max="15" width="11.42578125" style="3"/>
    <col min="16" max="16" width="5.7109375" style="3" customWidth="1"/>
    <col min="17" max="20" width="7.28515625" style="3" customWidth="1"/>
    <col min="21" max="24" width="5.7109375" style="3" customWidth="1"/>
    <col min="25" max="28" width="6.7109375" style="3" customWidth="1"/>
    <col min="29" max="32" width="5.7109375" style="3" customWidth="1"/>
    <col min="33" max="16384" width="11.42578125" style="3"/>
  </cols>
  <sheetData>
    <row r="1" spans="1:32"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32" x14ac:dyDescent="0.2">
      <c r="B3" s="76" t="s">
        <v>255</v>
      </c>
      <c r="P3" s="108" t="s">
        <v>72</v>
      </c>
    </row>
    <row r="5" spans="1:32" ht="27" customHeight="1" x14ac:dyDescent="0.2">
      <c r="B5" s="175" t="s">
        <v>46</v>
      </c>
      <c r="C5" s="109" t="s">
        <v>256</v>
      </c>
      <c r="D5" s="109"/>
      <c r="E5" s="109"/>
      <c r="F5" s="109"/>
      <c r="G5" s="109" t="s">
        <v>257</v>
      </c>
      <c r="H5" s="109"/>
      <c r="I5" s="109"/>
      <c r="J5" s="109"/>
      <c r="K5" s="177" t="s">
        <v>258</v>
      </c>
      <c r="L5" s="177"/>
      <c r="M5" s="177"/>
      <c r="N5" s="177"/>
      <c r="P5" s="178" t="s">
        <v>49</v>
      </c>
      <c r="Q5" s="110" t="s">
        <v>259</v>
      </c>
      <c r="R5" s="110"/>
      <c r="S5" s="110"/>
      <c r="T5" s="110"/>
      <c r="U5" s="110" t="s">
        <v>260</v>
      </c>
      <c r="V5" s="110"/>
      <c r="W5" s="110"/>
      <c r="X5" s="110"/>
      <c r="Y5" s="110" t="s">
        <v>261</v>
      </c>
      <c r="Z5" s="110"/>
      <c r="AA5" s="110"/>
      <c r="AB5" s="110"/>
      <c r="AC5" s="109" t="s">
        <v>262</v>
      </c>
      <c r="AD5" s="109"/>
      <c r="AE5" s="109"/>
      <c r="AF5" s="109"/>
    </row>
    <row r="6" spans="1:32" x14ac:dyDescent="0.2">
      <c r="B6" s="176"/>
      <c r="C6" s="11" t="s">
        <v>263</v>
      </c>
      <c r="D6" s="11" t="s">
        <v>264</v>
      </c>
      <c r="E6" s="11" t="s">
        <v>265</v>
      </c>
      <c r="F6" s="11" t="s">
        <v>266</v>
      </c>
      <c r="G6" s="11" t="s">
        <v>263</v>
      </c>
      <c r="H6" s="11" t="s">
        <v>264</v>
      </c>
      <c r="I6" s="11" t="s">
        <v>265</v>
      </c>
      <c r="J6" s="11" t="s">
        <v>266</v>
      </c>
      <c r="K6" s="11" t="s">
        <v>263</v>
      </c>
      <c r="L6" s="11" t="s">
        <v>264</v>
      </c>
      <c r="M6" s="11" t="s">
        <v>265</v>
      </c>
      <c r="N6" s="11" t="s">
        <v>266</v>
      </c>
      <c r="P6" s="176"/>
      <c r="Q6" s="11" t="s">
        <v>263</v>
      </c>
      <c r="R6" s="11" t="s">
        <v>264</v>
      </c>
      <c r="S6" s="11" t="s">
        <v>265</v>
      </c>
      <c r="T6" s="11" t="s">
        <v>266</v>
      </c>
      <c r="U6" s="11" t="s">
        <v>263</v>
      </c>
      <c r="V6" s="11" t="s">
        <v>264</v>
      </c>
      <c r="W6" s="11" t="s">
        <v>265</v>
      </c>
      <c r="X6" s="11" t="s">
        <v>266</v>
      </c>
      <c r="Y6" s="11" t="s">
        <v>263</v>
      </c>
      <c r="Z6" s="11" t="s">
        <v>264</v>
      </c>
      <c r="AA6" s="11" t="s">
        <v>265</v>
      </c>
      <c r="AB6" s="11" t="s">
        <v>266</v>
      </c>
      <c r="AC6" s="11" t="s">
        <v>263</v>
      </c>
      <c r="AD6" s="11" t="s">
        <v>264</v>
      </c>
      <c r="AE6" s="11" t="s">
        <v>265</v>
      </c>
      <c r="AF6" s="11" t="s">
        <v>266</v>
      </c>
    </row>
    <row r="7" spans="1:32" x14ac:dyDescent="0.2">
      <c r="B7" s="21">
        <v>1982</v>
      </c>
      <c r="C7" s="111">
        <v>186.4</v>
      </c>
      <c r="D7" s="111">
        <v>556.6</v>
      </c>
      <c r="E7" s="111">
        <v>135.6</v>
      </c>
      <c r="F7" s="111">
        <v>202.9</v>
      </c>
      <c r="G7" s="112" t="s">
        <v>267</v>
      </c>
      <c r="H7" s="112" t="s">
        <v>268</v>
      </c>
      <c r="I7" s="112" t="s">
        <v>269</v>
      </c>
      <c r="J7" s="112" t="s">
        <v>270</v>
      </c>
      <c r="K7" s="113">
        <v>4</v>
      </c>
      <c r="L7" s="113">
        <v>4</v>
      </c>
      <c r="M7" s="113">
        <v>4</v>
      </c>
      <c r="N7" s="113">
        <v>4</v>
      </c>
      <c r="P7" s="78">
        <v>1982</v>
      </c>
      <c r="Q7" s="114">
        <v>264.2</v>
      </c>
      <c r="R7" s="114">
        <v>553.1</v>
      </c>
      <c r="S7" s="114">
        <v>589.5</v>
      </c>
      <c r="T7" s="114">
        <v>612.4</v>
      </c>
      <c r="U7" s="115">
        <v>3.7</v>
      </c>
      <c r="V7" s="115">
        <v>3.1</v>
      </c>
      <c r="W7" s="115">
        <v>2.7</v>
      </c>
      <c r="X7" s="115">
        <v>3.8</v>
      </c>
      <c r="Y7" s="115">
        <v>17.5</v>
      </c>
      <c r="Z7" s="115">
        <v>19.600000000000001</v>
      </c>
      <c r="AA7" s="115">
        <v>21.1</v>
      </c>
      <c r="AB7" s="115">
        <v>22</v>
      </c>
      <c r="AC7" s="115">
        <v>4</v>
      </c>
      <c r="AD7" s="115">
        <v>4</v>
      </c>
      <c r="AE7" s="115">
        <v>4</v>
      </c>
      <c r="AF7" s="115">
        <v>4</v>
      </c>
    </row>
    <row r="8" spans="1:32" x14ac:dyDescent="0.2">
      <c r="B8" s="22">
        <v>1983</v>
      </c>
      <c r="C8" s="116">
        <v>5.6</v>
      </c>
      <c r="D8" s="116">
        <v>650.4</v>
      </c>
      <c r="E8" s="116">
        <v>175.9</v>
      </c>
      <c r="F8" s="116">
        <v>126.6</v>
      </c>
      <c r="G8" s="117" t="s">
        <v>271</v>
      </c>
      <c r="H8" s="117" t="s">
        <v>272</v>
      </c>
      <c r="I8" s="117" t="s">
        <v>273</v>
      </c>
      <c r="J8" s="117" t="s">
        <v>274</v>
      </c>
      <c r="K8" s="118">
        <v>4</v>
      </c>
      <c r="L8" s="118">
        <v>4</v>
      </c>
      <c r="M8" s="118">
        <v>4</v>
      </c>
      <c r="N8" s="118">
        <v>4</v>
      </c>
      <c r="P8" s="10">
        <v>1983</v>
      </c>
      <c r="Q8" s="114">
        <v>259.7</v>
      </c>
      <c r="R8" s="114">
        <v>565</v>
      </c>
      <c r="S8" s="114">
        <v>588.1</v>
      </c>
      <c r="T8" s="114">
        <v>590.79999999999995</v>
      </c>
      <c r="U8" s="115">
        <v>4.5</v>
      </c>
      <c r="V8" s="115">
        <v>3.3</v>
      </c>
      <c r="W8" s="115">
        <v>2.7</v>
      </c>
      <c r="X8" s="115">
        <v>3.9</v>
      </c>
      <c r="Y8" s="115">
        <v>16.8</v>
      </c>
      <c r="Z8" s="115">
        <v>20.3</v>
      </c>
      <c r="AA8" s="115">
        <v>21.1</v>
      </c>
      <c r="AB8" s="115">
        <v>21.3</v>
      </c>
      <c r="AC8" s="115">
        <v>4</v>
      </c>
      <c r="AD8" s="115">
        <v>4</v>
      </c>
      <c r="AE8" s="115">
        <v>4</v>
      </c>
      <c r="AF8" s="115">
        <v>4</v>
      </c>
    </row>
    <row r="9" spans="1:32" x14ac:dyDescent="0.2">
      <c r="B9" s="22">
        <v>1984</v>
      </c>
      <c r="C9" s="116">
        <v>11.9</v>
      </c>
      <c r="D9" s="116">
        <v>590.29999999999995</v>
      </c>
      <c r="E9" s="116">
        <v>123.9</v>
      </c>
      <c r="F9" s="116">
        <v>19.7</v>
      </c>
      <c r="G9" s="117" t="s">
        <v>275</v>
      </c>
      <c r="H9" s="117" t="s">
        <v>276</v>
      </c>
      <c r="I9" s="117" t="s">
        <v>277</v>
      </c>
      <c r="J9" s="117" t="s">
        <v>278</v>
      </c>
      <c r="K9" s="118">
        <v>4</v>
      </c>
      <c r="L9" s="118">
        <v>4</v>
      </c>
      <c r="M9" s="118">
        <v>4</v>
      </c>
      <c r="N9" s="118">
        <v>4</v>
      </c>
      <c r="P9" s="10">
        <v>1984</v>
      </c>
      <c r="Q9" s="114">
        <v>289.8</v>
      </c>
      <c r="R9" s="114">
        <v>563.29999999999995</v>
      </c>
      <c r="S9" s="114">
        <v>589.79999999999995</v>
      </c>
      <c r="T9" s="114">
        <v>621.29999999999995</v>
      </c>
      <c r="U9" s="115">
        <v>3.7</v>
      </c>
      <c r="V9" s="115">
        <v>3.4</v>
      </c>
      <c r="W9" s="115">
        <v>2.7</v>
      </c>
      <c r="X9" s="115">
        <v>4.2</v>
      </c>
      <c r="Y9" s="115">
        <v>21</v>
      </c>
      <c r="Z9" s="115">
        <v>19.899999999999999</v>
      </c>
      <c r="AA9" s="115">
        <v>21.3</v>
      </c>
      <c r="AB9" s="115">
        <v>22.3</v>
      </c>
      <c r="AC9" s="115">
        <v>4</v>
      </c>
      <c r="AD9" s="115">
        <v>4</v>
      </c>
      <c r="AE9" s="115">
        <v>4</v>
      </c>
      <c r="AF9" s="115">
        <v>4</v>
      </c>
    </row>
    <row r="10" spans="1:32" x14ac:dyDescent="0.2">
      <c r="B10" s="22">
        <v>1985</v>
      </c>
      <c r="C10" s="116">
        <v>19.399999999999999</v>
      </c>
      <c r="D10" s="116">
        <v>840.1</v>
      </c>
      <c r="E10" s="116">
        <v>122.2</v>
      </c>
      <c r="F10" s="116">
        <v>134.4</v>
      </c>
      <c r="G10" s="117" t="s">
        <v>279</v>
      </c>
      <c r="H10" s="117" t="s">
        <v>280</v>
      </c>
      <c r="I10" s="117" t="s">
        <v>281</v>
      </c>
      <c r="J10" s="117" t="s">
        <v>282</v>
      </c>
      <c r="K10" s="118">
        <v>4</v>
      </c>
      <c r="L10" s="118">
        <v>4</v>
      </c>
      <c r="M10" s="118">
        <v>4</v>
      </c>
      <c r="N10" s="118">
        <v>4</v>
      </c>
      <c r="P10" s="10">
        <v>1985</v>
      </c>
      <c r="Q10" s="114">
        <v>285.7</v>
      </c>
      <c r="R10" s="114">
        <v>570</v>
      </c>
      <c r="S10" s="114">
        <v>605.5</v>
      </c>
      <c r="T10" s="114">
        <v>620.29999999999995</v>
      </c>
      <c r="U10" s="115">
        <v>4.4000000000000004</v>
      </c>
      <c r="V10" s="115">
        <v>3.3</v>
      </c>
      <c r="W10" s="115">
        <v>3</v>
      </c>
      <c r="X10" s="115">
        <v>3.3</v>
      </c>
      <c r="Y10" s="115">
        <v>20.100000000000001</v>
      </c>
      <c r="Z10" s="115">
        <v>20.399999999999999</v>
      </c>
      <c r="AA10" s="115">
        <v>21.8</v>
      </c>
      <c r="AB10" s="115">
        <v>22.4</v>
      </c>
      <c r="AC10" s="115">
        <v>4</v>
      </c>
      <c r="AD10" s="115">
        <v>4</v>
      </c>
      <c r="AE10" s="115">
        <v>4</v>
      </c>
      <c r="AF10" s="115">
        <v>4</v>
      </c>
    </row>
    <row r="11" spans="1:32" x14ac:dyDescent="0.2">
      <c r="B11" s="22">
        <v>1986</v>
      </c>
      <c r="C11" s="116">
        <v>3.3</v>
      </c>
      <c r="D11" s="116">
        <v>1295.5</v>
      </c>
      <c r="E11" s="116">
        <v>151.6</v>
      </c>
      <c r="F11" s="116">
        <v>48.2</v>
      </c>
      <c r="G11" s="117" t="s">
        <v>283</v>
      </c>
      <c r="H11" s="117" t="s">
        <v>284</v>
      </c>
      <c r="I11" s="117" t="s">
        <v>285</v>
      </c>
      <c r="J11" s="117" t="s">
        <v>286</v>
      </c>
      <c r="K11" s="118">
        <v>4</v>
      </c>
      <c r="L11" s="118">
        <v>4</v>
      </c>
      <c r="M11" s="118">
        <v>4</v>
      </c>
      <c r="N11" s="118">
        <v>4</v>
      </c>
      <c r="P11" s="10">
        <v>1986</v>
      </c>
      <c r="Q11" s="114">
        <v>272.5</v>
      </c>
      <c r="R11" s="114">
        <v>565</v>
      </c>
      <c r="S11" s="114">
        <v>589.1</v>
      </c>
      <c r="T11" s="114">
        <v>609</v>
      </c>
      <c r="U11" s="115">
        <v>4.8</v>
      </c>
      <c r="V11" s="115">
        <v>3.3</v>
      </c>
      <c r="W11" s="115">
        <v>2.7</v>
      </c>
      <c r="X11" s="115">
        <v>4.7</v>
      </c>
      <c r="Y11" s="115">
        <v>17.899999999999999</v>
      </c>
      <c r="Z11" s="115">
        <v>20.3</v>
      </c>
      <c r="AA11" s="115">
        <v>21.2</v>
      </c>
      <c r="AB11" s="115">
        <v>22.1</v>
      </c>
      <c r="AC11" s="115">
        <v>4</v>
      </c>
      <c r="AD11" s="115">
        <v>4</v>
      </c>
      <c r="AE11" s="115">
        <v>4</v>
      </c>
      <c r="AF11" s="115">
        <v>4</v>
      </c>
    </row>
    <row r="12" spans="1:32" x14ac:dyDescent="0.2">
      <c r="B12" s="22">
        <v>1987</v>
      </c>
      <c r="C12" s="116">
        <v>110.9</v>
      </c>
      <c r="D12" s="116">
        <v>1431.9</v>
      </c>
      <c r="E12" s="116">
        <v>27.6</v>
      </c>
      <c r="F12" s="116">
        <v>57.1</v>
      </c>
      <c r="G12" s="117" t="s">
        <v>287</v>
      </c>
      <c r="H12" s="117" t="s">
        <v>288</v>
      </c>
      <c r="I12" s="117" t="s">
        <v>289</v>
      </c>
      <c r="J12" s="117" t="s">
        <v>290</v>
      </c>
      <c r="K12" s="118">
        <v>4</v>
      </c>
      <c r="L12" s="118">
        <v>4</v>
      </c>
      <c r="M12" s="118">
        <v>4</v>
      </c>
      <c r="N12" s="118">
        <v>4</v>
      </c>
      <c r="P12" s="10">
        <v>1987</v>
      </c>
      <c r="Q12" s="114">
        <v>287.39999999999998</v>
      </c>
      <c r="R12" s="114">
        <v>563.9</v>
      </c>
      <c r="S12" s="114">
        <v>583.9</v>
      </c>
      <c r="T12" s="114">
        <v>570.79999999999995</v>
      </c>
      <c r="U12" s="115">
        <v>3.8</v>
      </c>
      <c r="V12" s="115">
        <v>3.3</v>
      </c>
      <c r="W12" s="115">
        <v>2.8</v>
      </c>
      <c r="X12" s="115">
        <v>5.3</v>
      </c>
      <c r="Y12" s="115">
        <v>19.8</v>
      </c>
      <c r="Z12" s="115">
        <v>20.2</v>
      </c>
      <c r="AA12" s="115">
        <v>21</v>
      </c>
      <c r="AB12" s="115">
        <v>20.5</v>
      </c>
      <c r="AC12" s="115">
        <v>4</v>
      </c>
      <c r="AD12" s="115">
        <v>4</v>
      </c>
      <c r="AE12" s="115">
        <v>4</v>
      </c>
      <c r="AF12" s="115">
        <v>4</v>
      </c>
    </row>
    <row r="13" spans="1:32" x14ac:dyDescent="0.2">
      <c r="B13" s="22">
        <v>1988</v>
      </c>
      <c r="C13" s="116">
        <v>232.9</v>
      </c>
      <c r="D13" s="116">
        <v>541.29999999999995</v>
      </c>
      <c r="E13" s="116">
        <v>39.299999999999997</v>
      </c>
      <c r="F13" s="116">
        <v>39.299999999999997</v>
      </c>
      <c r="G13" s="117" t="s">
        <v>291</v>
      </c>
      <c r="H13" s="117" t="s">
        <v>292</v>
      </c>
      <c r="I13" s="117" t="s">
        <v>293</v>
      </c>
      <c r="J13" s="117" t="s">
        <v>294</v>
      </c>
      <c r="K13" s="118">
        <v>4</v>
      </c>
      <c r="L13" s="118">
        <v>4</v>
      </c>
      <c r="M13" s="118">
        <v>4</v>
      </c>
      <c r="N13" s="118">
        <v>4</v>
      </c>
      <c r="P13" s="10">
        <v>1988</v>
      </c>
      <c r="Q13" s="114">
        <v>283.3</v>
      </c>
      <c r="R13" s="114">
        <v>564.29999999999995</v>
      </c>
      <c r="S13" s="114">
        <v>591.29999999999995</v>
      </c>
      <c r="T13" s="114">
        <v>589.79999999999995</v>
      </c>
      <c r="U13" s="115">
        <v>3.2</v>
      </c>
      <c r="V13" s="115">
        <v>2.9</v>
      </c>
      <c r="W13" s="115">
        <v>2.7</v>
      </c>
      <c r="X13" s="115">
        <v>3.5</v>
      </c>
      <c r="Y13" s="115">
        <v>20</v>
      </c>
      <c r="Z13" s="115">
        <v>20.2</v>
      </c>
      <c r="AA13" s="115">
        <v>21.3</v>
      </c>
      <c r="AB13" s="115">
        <v>21.2</v>
      </c>
      <c r="AC13" s="115">
        <v>4</v>
      </c>
      <c r="AD13" s="115">
        <v>4</v>
      </c>
      <c r="AE13" s="115">
        <v>4</v>
      </c>
      <c r="AF13" s="115">
        <v>4</v>
      </c>
    </row>
    <row r="14" spans="1:32" x14ac:dyDescent="0.2">
      <c r="B14" s="22">
        <v>1989</v>
      </c>
      <c r="C14" s="116">
        <v>161.4</v>
      </c>
      <c r="D14" s="116">
        <v>788.3</v>
      </c>
      <c r="E14" s="116">
        <v>41.2</v>
      </c>
      <c r="F14" s="116">
        <v>25.6</v>
      </c>
      <c r="G14" s="117" t="s">
        <v>295</v>
      </c>
      <c r="H14" s="117" t="s">
        <v>296</v>
      </c>
      <c r="I14" s="117" t="s">
        <v>297</v>
      </c>
      <c r="J14" s="117" t="s">
        <v>298</v>
      </c>
      <c r="K14" s="118">
        <v>4</v>
      </c>
      <c r="L14" s="118">
        <v>4</v>
      </c>
      <c r="M14" s="118">
        <v>4</v>
      </c>
      <c r="N14" s="118">
        <v>4</v>
      </c>
      <c r="P14" s="10">
        <v>1989</v>
      </c>
      <c r="Q14" s="114">
        <v>279.3</v>
      </c>
      <c r="R14" s="114">
        <v>544.79999999999995</v>
      </c>
      <c r="S14" s="114">
        <v>603.29999999999995</v>
      </c>
      <c r="T14" s="114">
        <v>574.1</v>
      </c>
      <c r="U14" s="115">
        <v>3</v>
      </c>
      <c r="V14" s="115">
        <v>3.1</v>
      </c>
      <c r="W14" s="115">
        <v>2.6</v>
      </c>
      <c r="X14" s="115">
        <v>4.0999999999999996</v>
      </c>
      <c r="Y14" s="115">
        <v>18.899999999999999</v>
      </c>
      <c r="Z14" s="115">
        <v>19.5</v>
      </c>
      <c r="AA14" s="115">
        <v>21.7</v>
      </c>
      <c r="AB14" s="115">
        <v>20.6</v>
      </c>
      <c r="AC14" s="115">
        <v>4</v>
      </c>
      <c r="AD14" s="115">
        <v>4</v>
      </c>
      <c r="AE14" s="115">
        <v>4</v>
      </c>
      <c r="AF14" s="115">
        <v>4</v>
      </c>
    </row>
    <row r="15" spans="1:32" x14ac:dyDescent="0.2">
      <c r="B15" s="22">
        <v>1990</v>
      </c>
      <c r="C15" s="116">
        <v>525.9</v>
      </c>
      <c r="D15" s="116">
        <v>2148.6</v>
      </c>
      <c r="E15" s="116">
        <v>143.5</v>
      </c>
      <c r="F15" s="116">
        <v>8.9</v>
      </c>
      <c r="G15" s="117" t="s">
        <v>299</v>
      </c>
      <c r="H15" s="117" t="s">
        <v>300</v>
      </c>
      <c r="I15" s="117" t="s">
        <v>301</v>
      </c>
      <c r="J15" s="117" t="s">
        <v>302</v>
      </c>
      <c r="K15" s="118">
        <v>4</v>
      </c>
      <c r="L15" s="118">
        <v>4</v>
      </c>
      <c r="M15" s="118">
        <v>4</v>
      </c>
      <c r="N15" s="118">
        <v>4</v>
      </c>
      <c r="P15" s="10">
        <v>1990</v>
      </c>
      <c r="Q15" s="114">
        <v>273</v>
      </c>
      <c r="R15" s="114">
        <v>573.4</v>
      </c>
      <c r="S15" s="114">
        <v>586.5</v>
      </c>
      <c r="T15" s="114">
        <v>619.4</v>
      </c>
      <c r="U15" s="115">
        <v>3.6</v>
      </c>
      <c r="V15" s="115">
        <v>2.8</v>
      </c>
      <c r="W15" s="115">
        <v>3.1</v>
      </c>
      <c r="X15" s="115">
        <v>4.5999999999999996</v>
      </c>
      <c r="Y15" s="115">
        <v>19.100000000000001</v>
      </c>
      <c r="Z15" s="115">
        <v>20.6</v>
      </c>
      <c r="AA15" s="115">
        <v>21.1</v>
      </c>
      <c r="AB15" s="115">
        <v>22.4</v>
      </c>
      <c r="AC15" s="115">
        <v>4</v>
      </c>
      <c r="AD15" s="115">
        <v>4</v>
      </c>
      <c r="AE15" s="115">
        <v>4</v>
      </c>
      <c r="AF15" s="115">
        <v>4</v>
      </c>
    </row>
    <row r="16" spans="1:32" x14ac:dyDescent="0.2">
      <c r="B16" s="22">
        <v>1991</v>
      </c>
      <c r="C16" s="116">
        <v>2478.6</v>
      </c>
      <c r="D16" s="116">
        <v>4178.8</v>
      </c>
      <c r="E16" s="116">
        <v>192.3</v>
      </c>
      <c r="F16" s="116">
        <v>365</v>
      </c>
      <c r="G16" s="117" t="s">
        <v>303</v>
      </c>
      <c r="H16" s="117" t="s">
        <v>304</v>
      </c>
      <c r="I16" s="117" t="s">
        <v>305</v>
      </c>
      <c r="J16" s="117" t="s">
        <v>306</v>
      </c>
      <c r="K16" s="118">
        <v>4</v>
      </c>
      <c r="L16" s="118">
        <v>4</v>
      </c>
      <c r="M16" s="118">
        <v>4</v>
      </c>
      <c r="N16" s="118">
        <v>4</v>
      </c>
      <c r="P16" s="10">
        <v>1991</v>
      </c>
      <c r="Q16" s="114">
        <v>282.3</v>
      </c>
      <c r="R16" s="114">
        <v>556.29999999999995</v>
      </c>
      <c r="S16" s="114">
        <v>591.79999999999995</v>
      </c>
      <c r="T16" s="114">
        <v>593.4</v>
      </c>
      <c r="U16" s="115">
        <v>2.9</v>
      </c>
      <c r="V16" s="115">
        <v>3.5</v>
      </c>
      <c r="W16" s="115">
        <v>2.7</v>
      </c>
      <c r="X16" s="115">
        <v>3.5</v>
      </c>
      <c r="Y16" s="115">
        <v>19.600000000000001</v>
      </c>
      <c r="Z16" s="115">
        <v>19.600000000000001</v>
      </c>
      <c r="AA16" s="115">
        <v>21.3</v>
      </c>
      <c r="AB16" s="115">
        <v>21.4</v>
      </c>
      <c r="AC16" s="115">
        <v>4</v>
      </c>
      <c r="AD16" s="115">
        <v>4</v>
      </c>
      <c r="AE16" s="115">
        <v>4</v>
      </c>
      <c r="AF16" s="115">
        <v>4</v>
      </c>
    </row>
    <row r="17" spans="2:32" x14ac:dyDescent="0.2">
      <c r="B17" s="22">
        <v>1992</v>
      </c>
      <c r="C17" s="116">
        <v>1100.3</v>
      </c>
      <c r="D17" s="116">
        <v>3977.8</v>
      </c>
      <c r="E17" s="116">
        <v>517.79999999999995</v>
      </c>
      <c r="F17" s="116">
        <v>328.7</v>
      </c>
      <c r="G17" s="117" t="s">
        <v>307</v>
      </c>
      <c r="H17" s="117" t="s">
        <v>308</v>
      </c>
      <c r="I17" s="117" t="s">
        <v>309</v>
      </c>
      <c r="J17" s="117" t="s">
        <v>310</v>
      </c>
      <c r="K17" s="118">
        <v>4</v>
      </c>
      <c r="L17" s="118">
        <v>4</v>
      </c>
      <c r="M17" s="118">
        <v>4</v>
      </c>
      <c r="N17" s="118">
        <v>4</v>
      </c>
      <c r="P17" s="10">
        <v>1992</v>
      </c>
      <c r="Q17" s="114">
        <v>267.10000000000002</v>
      </c>
      <c r="R17" s="114">
        <v>560.70000000000005</v>
      </c>
      <c r="S17" s="114">
        <v>608.6</v>
      </c>
      <c r="T17" s="114">
        <v>601.6</v>
      </c>
      <c r="U17" s="115">
        <v>3.2</v>
      </c>
      <c r="V17" s="115">
        <v>3</v>
      </c>
      <c r="W17" s="115">
        <v>2.5</v>
      </c>
      <c r="X17" s="115">
        <v>3</v>
      </c>
      <c r="Y17" s="115">
        <v>17.5</v>
      </c>
      <c r="Z17" s="115">
        <v>20.100000000000001</v>
      </c>
      <c r="AA17" s="115">
        <v>21.9</v>
      </c>
      <c r="AB17" s="115">
        <v>21.6</v>
      </c>
      <c r="AC17" s="115">
        <v>4</v>
      </c>
      <c r="AD17" s="115">
        <v>4</v>
      </c>
      <c r="AE17" s="115">
        <v>4</v>
      </c>
      <c r="AF17" s="115">
        <v>4</v>
      </c>
    </row>
    <row r="18" spans="2:32" x14ac:dyDescent="0.2">
      <c r="B18" s="22">
        <v>1993</v>
      </c>
      <c r="C18" s="116">
        <v>275.7</v>
      </c>
      <c r="D18" s="116">
        <v>2198</v>
      </c>
      <c r="E18" s="116">
        <v>476.4</v>
      </c>
      <c r="F18" s="116">
        <v>172.7</v>
      </c>
      <c r="G18" s="117" t="s">
        <v>311</v>
      </c>
      <c r="H18" s="117" t="s">
        <v>312</v>
      </c>
      <c r="I18" s="117" t="s">
        <v>313</v>
      </c>
      <c r="J18" s="117" t="s">
        <v>314</v>
      </c>
      <c r="K18" s="118">
        <v>4</v>
      </c>
      <c r="L18" s="118">
        <v>4</v>
      </c>
      <c r="M18" s="118">
        <v>4</v>
      </c>
      <c r="N18" s="118">
        <v>4</v>
      </c>
      <c r="P18" s="10">
        <v>1993</v>
      </c>
      <c r="Q18" s="114">
        <v>262.7</v>
      </c>
      <c r="R18" s="114">
        <v>540.6</v>
      </c>
      <c r="S18" s="114">
        <v>593.1</v>
      </c>
      <c r="T18" s="114">
        <v>562.9</v>
      </c>
      <c r="U18" s="115">
        <v>3.7</v>
      </c>
      <c r="V18" s="115">
        <v>3.1</v>
      </c>
      <c r="W18" s="115">
        <v>2.7</v>
      </c>
      <c r="X18" s="115">
        <v>4.0999999999999996</v>
      </c>
      <c r="Y18" s="115">
        <v>17.2</v>
      </c>
      <c r="Z18" s="115">
        <v>19.399999999999999</v>
      </c>
      <c r="AA18" s="115">
        <v>21.3</v>
      </c>
      <c r="AB18" s="115">
        <v>20.2</v>
      </c>
      <c r="AC18" s="115">
        <v>4</v>
      </c>
      <c r="AD18" s="115">
        <v>4</v>
      </c>
      <c r="AE18" s="115">
        <v>4</v>
      </c>
      <c r="AF18" s="115">
        <v>4</v>
      </c>
    </row>
    <row r="19" spans="2:32" x14ac:dyDescent="0.2">
      <c r="B19" s="22">
        <v>1994</v>
      </c>
      <c r="C19" s="116">
        <v>595.20000000000005</v>
      </c>
      <c r="D19" s="116">
        <v>3711.7</v>
      </c>
      <c r="E19" s="116">
        <v>123.9</v>
      </c>
      <c r="F19" s="116">
        <v>213.2</v>
      </c>
      <c r="G19" s="117" t="s">
        <v>315</v>
      </c>
      <c r="H19" s="117" t="s">
        <v>316</v>
      </c>
      <c r="I19" s="117" t="s">
        <v>317</v>
      </c>
      <c r="J19" s="117" t="s">
        <v>318</v>
      </c>
      <c r="K19" s="118">
        <v>4</v>
      </c>
      <c r="L19" s="118">
        <v>4</v>
      </c>
      <c r="M19" s="118">
        <v>4</v>
      </c>
      <c r="N19" s="118">
        <v>4</v>
      </c>
      <c r="P19" s="10">
        <v>1994</v>
      </c>
      <c r="Q19" s="114">
        <v>273</v>
      </c>
      <c r="R19" s="114">
        <v>569.9</v>
      </c>
      <c r="S19" s="114">
        <v>629.29999999999995</v>
      </c>
      <c r="T19" s="114">
        <v>531</v>
      </c>
      <c r="U19" s="115">
        <v>3.3</v>
      </c>
      <c r="V19" s="115">
        <v>2.9</v>
      </c>
      <c r="W19" s="115">
        <v>3.2</v>
      </c>
      <c r="X19" s="115">
        <v>5.8</v>
      </c>
      <c r="Y19" s="115">
        <v>19.100000000000001</v>
      </c>
      <c r="Z19" s="115">
        <v>20.5</v>
      </c>
      <c r="AA19" s="115">
        <v>22.9</v>
      </c>
      <c r="AB19" s="115">
        <v>19</v>
      </c>
      <c r="AC19" s="115">
        <v>4</v>
      </c>
      <c r="AD19" s="115">
        <v>4</v>
      </c>
      <c r="AE19" s="115">
        <v>4</v>
      </c>
      <c r="AF19" s="115">
        <v>4</v>
      </c>
    </row>
    <row r="20" spans="2:32" x14ac:dyDescent="0.2">
      <c r="B20" s="22">
        <v>1995</v>
      </c>
      <c r="C20" s="116">
        <v>858.1</v>
      </c>
      <c r="D20" s="116">
        <v>2885.8</v>
      </c>
      <c r="E20" s="116">
        <v>235.2</v>
      </c>
      <c r="F20" s="116">
        <v>9.1999999999999993</v>
      </c>
      <c r="G20" s="117" t="s">
        <v>319</v>
      </c>
      <c r="H20" s="117" t="s">
        <v>320</v>
      </c>
      <c r="I20" s="117" t="s">
        <v>321</v>
      </c>
      <c r="J20" s="117" t="s">
        <v>322</v>
      </c>
      <c r="K20" s="118">
        <v>4</v>
      </c>
      <c r="L20" s="118">
        <v>4</v>
      </c>
      <c r="M20" s="118">
        <v>4</v>
      </c>
      <c r="N20" s="118">
        <v>4</v>
      </c>
      <c r="P20" s="10">
        <v>1995</v>
      </c>
      <c r="Q20" s="114">
        <v>277.10000000000002</v>
      </c>
      <c r="R20" s="114">
        <v>549.4</v>
      </c>
      <c r="S20" s="114">
        <v>616.29999999999995</v>
      </c>
      <c r="T20" s="114">
        <v>590.1</v>
      </c>
      <c r="U20" s="115">
        <v>3</v>
      </c>
      <c r="V20" s="115">
        <v>3.1</v>
      </c>
      <c r="W20" s="115">
        <v>2.9</v>
      </c>
      <c r="X20" s="115">
        <v>3.9</v>
      </c>
      <c r="Y20" s="115">
        <v>19.100000000000001</v>
      </c>
      <c r="Z20" s="115">
        <v>19.600000000000001</v>
      </c>
      <c r="AA20" s="115">
        <v>22.1</v>
      </c>
      <c r="AB20" s="115">
        <v>21.2</v>
      </c>
      <c r="AC20" s="115">
        <v>4</v>
      </c>
      <c r="AD20" s="115">
        <v>4</v>
      </c>
      <c r="AE20" s="115">
        <v>4</v>
      </c>
      <c r="AF20" s="115">
        <v>4</v>
      </c>
    </row>
    <row r="21" spans="2:32" x14ac:dyDescent="0.2">
      <c r="B21" s="22">
        <v>1996</v>
      </c>
      <c r="C21" s="116">
        <v>106.6</v>
      </c>
      <c r="D21" s="116">
        <v>2354.9</v>
      </c>
      <c r="E21" s="116">
        <v>431.7</v>
      </c>
      <c r="F21" s="116">
        <v>388.9</v>
      </c>
      <c r="G21" s="117" t="s">
        <v>323</v>
      </c>
      <c r="H21" s="117" t="s">
        <v>324</v>
      </c>
      <c r="I21" s="117" t="s">
        <v>325</v>
      </c>
      <c r="J21" s="117" t="s">
        <v>326</v>
      </c>
      <c r="K21" s="118">
        <v>4</v>
      </c>
      <c r="L21" s="118">
        <v>4</v>
      </c>
      <c r="M21" s="118">
        <v>4</v>
      </c>
      <c r="N21" s="118">
        <v>4</v>
      </c>
      <c r="P21" s="10">
        <v>1996</v>
      </c>
      <c r="Q21" s="114">
        <v>262.89999999999998</v>
      </c>
      <c r="R21" s="114">
        <v>545</v>
      </c>
      <c r="S21" s="114">
        <v>596.4</v>
      </c>
      <c r="T21" s="114">
        <v>605</v>
      </c>
      <c r="U21" s="115">
        <v>3.5</v>
      </c>
      <c r="V21" s="115">
        <v>3.5</v>
      </c>
      <c r="W21" s="115">
        <v>2.6</v>
      </c>
      <c r="X21" s="115">
        <v>3</v>
      </c>
      <c r="Y21" s="115">
        <v>17.5</v>
      </c>
      <c r="Z21" s="115">
        <v>19.5</v>
      </c>
      <c r="AA21" s="115">
        <v>21.5</v>
      </c>
      <c r="AB21" s="115">
        <v>21.8</v>
      </c>
      <c r="AC21" s="115">
        <v>4</v>
      </c>
      <c r="AD21" s="115">
        <v>4</v>
      </c>
      <c r="AE21" s="115">
        <v>4</v>
      </c>
      <c r="AF21" s="115">
        <v>4</v>
      </c>
    </row>
    <row r="22" spans="2:32" x14ac:dyDescent="0.2">
      <c r="B22" s="22">
        <v>1997</v>
      </c>
      <c r="C22" s="116">
        <v>891.1</v>
      </c>
      <c r="D22" s="116">
        <v>3158.8</v>
      </c>
      <c r="E22" s="116">
        <v>267.39999999999998</v>
      </c>
      <c r="F22" s="116">
        <v>386.8</v>
      </c>
      <c r="G22" s="117" t="s">
        <v>327</v>
      </c>
      <c r="H22" s="117" t="s">
        <v>328</v>
      </c>
      <c r="I22" s="117" t="s">
        <v>329</v>
      </c>
      <c r="J22" s="117" t="s">
        <v>330</v>
      </c>
      <c r="K22" s="118">
        <v>4</v>
      </c>
      <c r="L22" s="118">
        <v>4</v>
      </c>
      <c r="M22" s="118">
        <v>4</v>
      </c>
      <c r="N22" s="118">
        <v>4</v>
      </c>
      <c r="P22" s="10">
        <v>1997</v>
      </c>
      <c r="Q22" s="114">
        <v>266.60000000000002</v>
      </c>
      <c r="R22" s="114">
        <v>564.20000000000005</v>
      </c>
      <c r="S22" s="114">
        <v>612.5</v>
      </c>
      <c r="T22" s="114">
        <v>586.79999999999995</v>
      </c>
      <c r="U22" s="115">
        <v>3.1</v>
      </c>
      <c r="V22" s="115">
        <v>3.3</v>
      </c>
      <c r="W22" s="115">
        <v>2.9</v>
      </c>
      <c r="X22" s="115">
        <v>3.6</v>
      </c>
      <c r="Y22" s="115">
        <v>18.2</v>
      </c>
      <c r="Z22" s="115">
        <v>20.2</v>
      </c>
      <c r="AA22" s="115">
        <v>22.2</v>
      </c>
      <c r="AB22" s="115">
        <v>21.1</v>
      </c>
      <c r="AC22" s="115">
        <v>4</v>
      </c>
      <c r="AD22" s="115">
        <v>4</v>
      </c>
      <c r="AE22" s="115">
        <v>4</v>
      </c>
      <c r="AF22" s="115">
        <v>4</v>
      </c>
    </row>
    <row r="23" spans="2:32" x14ac:dyDescent="0.2">
      <c r="B23" s="22">
        <v>1998</v>
      </c>
      <c r="C23" s="116">
        <v>1232.2</v>
      </c>
      <c r="D23" s="116">
        <v>4185</v>
      </c>
      <c r="E23" s="116">
        <v>288.8</v>
      </c>
      <c r="F23" s="116">
        <v>91.1</v>
      </c>
      <c r="G23" s="117" t="s">
        <v>331</v>
      </c>
      <c r="H23" s="117" t="s">
        <v>332</v>
      </c>
      <c r="I23" s="117" t="s">
        <v>333</v>
      </c>
      <c r="J23" s="117" t="s">
        <v>334</v>
      </c>
      <c r="K23" s="118">
        <v>4.3</v>
      </c>
      <c r="L23" s="118">
        <v>4.7</v>
      </c>
      <c r="M23" s="118">
        <v>4.7</v>
      </c>
      <c r="N23" s="118">
        <v>4.7</v>
      </c>
      <c r="P23" s="10">
        <v>1998</v>
      </c>
      <c r="Q23" s="114">
        <v>218.2</v>
      </c>
      <c r="R23" s="114">
        <v>520.70000000000005</v>
      </c>
      <c r="S23" s="114">
        <v>572.6</v>
      </c>
      <c r="T23" s="114">
        <v>560.29999999999995</v>
      </c>
      <c r="U23" s="115">
        <v>2.9</v>
      </c>
      <c r="V23" s="115">
        <v>3.1</v>
      </c>
      <c r="W23" s="115">
        <v>2.2999999999999998</v>
      </c>
      <c r="X23" s="115">
        <v>3.4</v>
      </c>
      <c r="Y23" s="115">
        <v>18</v>
      </c>
      <c r="Z23" s="115">
        <v>21.1</v>
      </c>
      <c r="AA23" s="115">
        <v>23</v>
      </c>
      <c r="AB23" s="115">
        <v>22.1</v>
      </c>
      <c r="AC23" s="115">
        <v>2.4</v>
      </c>
      <c r="AD23" s="115">
        <v>3.3</v>
      </c>
      <c r="AE23" s="115">
        <v>3.3</v>
      </c>
      <c r="AF23" s="115">
        <v>3.3</v>
      </c>
    </row>
    <row r="24" spans="2:32" x14ac:dyDescent="0.2">
      <c r="B24" s="22">
        <v>1999</v>
      </c>
      <c r="C24" s="116">
        <v>5201.1000000000004</v>
      </c>
      <c r="D24" s="116">
        <v>7655.3</v>
      </c>
      <c r="E24" s="116">
        <v>1818.2</v>
      </c>
      <c r="F24" s="116">
        <v>948</v>
      </c>
      <c r="G24" s="117" t="s">
        <v>335</v>
      </c>
      <c r="H24" s="117" t="s">
        <v>336</v>
      </c>
      <c r="I24" s="117" t="s">
        <v>337</v>
      </c>
      <c r="J24" s="117" t="s">
        <v>338</v>
      </c>
      <c r="K24" s="118">
        <v>3.1</v>
      </c>
      <c r="L24" s="118">
        <v>4.8</v>
      </c>
      <c r="M24" s="118">
        <v>4.8</v>
      </c>
      <c r="N24" s="118">
        <v>4.8</v>
      </c>
      <c r="P24" s="10">
        <v>1999</v>
      </c>
      <c r="Q24" s="114">
        <v>231.9</v>
      </c>
      <c r="R24" s="114">
        <v>482.9</v>
      </c>
      <c r="S24" s="114">
        <v>506.8</v>
      </c>
      <c r="T24" s="114">
        <v>510.8</v>
      </c>
      <c r="U24" s="115">
        <v>2.4</v>
      </c>
      <c r="V24" s="115">
        <v>2.7</v>
      </c>
      <c r="W24" s="115">
        <v>2.5</v>
      </c>
      <c r="X24" s="115">
        <v>2.4</v>
      </c>
      <c r="Y24" s="115">
        <v>19.2</v>
      </c>
      <c r="Z24" s="115">
        <v>21.3</v>
      </c>
      <c r="AA24" s="115">
        <v>22.3</v>
      </c>
      <c r="AB24" s="115">
        <v>22.3</v>
      </c>
      <c r="AC24" s="115">
        <v>1.8</v>
      </c>
      <c r="AD24" s="115">
        <v>2.7</v>
      </c>
      <c r="AE24" s="115">
        <v>2.7</v>
      </c>
      <c r="AF24" s="115">
        <v>2.7</v>
      </c>
    </row>
    <row r="25" spans="2:32" x14ac:dyDescent="0.2">
      <c r="B25" s="22">
        <v>2000</v>
      </c>
      <c r="C25" s="116">
        <v>2825.3</v>
      </c>
      <c r="D25" s="116">
        <v>6029.8</v>
      </c>
      <c r="E25" s="116">
        <v>1382.6</v>
      </c>
      <c r="F25" s="116">
        <v>344.2</v>
      </c>
      <c r="G25" s="117" t="s">
        <v>339</v>
      </c>
      <c r="H25" s="117" t="s">
        <v>340</v>
      </c>
      <c r="I25" s="117" t="s">
        <v>341</v>
      </c>
      <c r="J25" s="117" t="s">
        <v>342</v>
      </c>
      <c r="K25" s="118">
        <v>5.5</v>
      </c>
      <c r="L25" s="118">
        <v>5.9</v>
      </c>
      <c r="M25" s="118">
        <v>5.9</v>
      </c>
      <c r="N25" s="118">
        <v>5.9</v>
      </c>
      <c r="P25" s="10">
        <v>2000</v>
      </c>
      <c r="Q25" s="114">
        <v>240.4</v>
      </c>
      <c r="R25" s="114">
        <v>528</v>
      </c>
      <c r="S25" s="114">
        <v>548.20000000000005</v>
      </c>
      <c r="T25" s="114">
        <v>601.5</v>
      </c>
      <c r="U25" s="115">
        <v>2.6</v>
      </c>
      <c r="V25" s="115">
        <v>2.8</v>
      </c>
      <c r="W25" s="115">
        <v>2.6</v>
      </c>
      <c r="X25" s="115">
        <v>3.2</v>
      </c>
      <c r="Y25" s="115">
        <v>17.7</v>
      </c>
      <c r="Z25" s="115">
        <v>20.9</v>
      </c>
      <c r="AA25" s="115">
        <v>21.7</v>
      </c>
      <c r="AB25" s="115">
        <v>22.6</v>
      </c>
      <c r="AC25" s="115">
        <v>2.7</v>
      </c>
      <c r="AD25" s="115">
        <v>3.4</v>
      </c>
      <c r="AE25" s="115">
        <v>3.4</v>
      </c>
      <c r="AF25" s="115">
        <v>3.4</v>
      </c>
    </row>
    <row r="26" spans="2:32" x14ac:dyDescent="0.2">
      <c r="B26" s="22">
        <v>2001</v>
      </c>
      <c r="C26" s="116">
        <v>4544.3</v>
      </c>
      <c r="D26" s="116">
        <v>2002.8</v>
      </c>
      <c r="E26" s="116">
        <v>201.6</v>
      </c>
      <c r="F26" s="116">
        <v>1</v>
      </c>
      <c r="G26" s="117" t="s">
        <v>343</v>
      </c>
      <c r="H26" s="117" t="s">
        <v>344</v>
      </c>
      <c r="I26" s="117" t="s">
        <v>345</v>
      </c>
      <c r="J26" s="117" t="s">
        <v>346</v>
      </c>
      <c r="K26" s="118">
        <v>6.2</v>
      </c>
      <c r="L26" s="118">
        <v>6.1</v>
      </c>
      <c r="M26" s="118">
        <v>6.1</v>
      </c>
      <c r="N26" s="118">
        <v>6.1</v>
      </c>
      <c r="P26" s="10">
        <v>2001</v>
      </c>
      <c r="Q26" s="114">
        <v>257.3</v>
      </c>
      <c r="R26" s="114">
        <v>442.8</v>
      </c>
      <c r="S26" s="114">
        <v>548.79999999999995</v>
      </c>
      <c r="T26" s="114">
        <v>491.3</v>
      </c>
      <c r="U26" s="115">
        <v>2.8</v>
      </c>
      <c r="V26" s="115">
        <v>2.9</v>
      </c>
      <c r="W26" s="115">
        <v>3.7</v>
      </c>
      <c r="X26" s="115">
        <v>6.1</v>
      </c>
      <c r="Y26" s="115">
        <v>18.2</v>
      </c>
      <c r="Z26" s="115">
        <v>20.2</v>
      </c>
      <c r="AA26" s="115">
        <v>22.8</v>
      </c>
      <c r="AB26" s="115">
        <v>20.8</v>
      </c>
      <c r="AC26" s="115">
        <v>2.7</v>
      </c>
      <c r="AD26" s="115">
        <v>2.6</v>
      </c>
      <c r="AE26" s="115">
        <v>2.6</v>
      </c>
      <c r="AF26" s="115">
        <v>2.6</v>
      </c>
    </row>
    <row r="27" spans="2:32" x14ac:dyDescent="0.2">
      <c r="B27" s="22">
        <v>2002</v>
      </c>
      <c r="C27" s="116">
        <v>3074</v>
      </c>
      <c r="D27" s="116">
        <v>6423.7</v>
      </c>
      <c r="E27" s="116">
        <v>458.9</v>
      </c>
      <c r="F27" s="116">
        <v>685.9</v>
      </c>
      <c r="G27" s="117" t="s">
        <v>347</v>
      </c>
      <c r="H27" s="117" t="s">
        <v>348</v>
      </c>
      <c r="I27" s="117" t="s">
        <v>349</v>
      </c>
      <c r="J27" s="117" t="s">
        <v>350</v>
      </c>
      <c r="K27" s="118">
        <v>6.9</v>
      </c>
      <c r="L27" s="118">
        <v>4.5</v>
      </c>
      <c r="M27" s="118">
        <v>4.5</v>
      </c>
      <c r="N27" s="118">
        <v>4.5</v>
      </c>
      <c r="P27" s="10">
        <v>2002</v>
      </c>
      <c r="Q27" s="114">
        <v>264.7</v>
      </c>
      <c r="R27" s="114">
        <v>527.6</v>
      </c>
      <c r="S27" s="114">
        <v>562.9</v>
      </c>
      <c r="T27" s="114">
        <v>578.79999999999995</v>
      </c>
      <c r="U27" s="115">
        <v>3.3</v>
      </c>
      <c r="V27" s="115">
        <v>3.6</v>
      </c>
      <c r="W27" s="115">
        <v>2.9</v>
      </c>
      <c r="X27" s="115">
        <v>3.7</v>
      </c>
      <c r="Y27" s="115">
        <v>19</v>
      </c>
      <c r="Z27" s="115">
        <v>20.7</v>
      </c>
      <c r="AA27" s="115">
        <v>22.2</v>
      </c>
      <c r="AB27" s="115">
        <v>22.9</v>
      </c>
      <c r="AC27" s="115">
        <v>2.7</v>
      </c>
      <c r="AD27" s="115">
        <v>3.2</v>
      </c>
      <c r="AE27" s="115">
        <v>3.2</v>
      </c>
      <c r="AF27" s="115">
        <v>3.2</v>
      </c>
    </row>
    <row r="28" spans="2:32" x14ac:dyDescent="0.2">
      <c r="B28" s="22">
        <v>2003</v>
      </c>
      <c r="C28" s="116">
        <v>3693.6</v>
      </c>
      <c r="D28" s="116">
        <v>6490.9</v>
      </c>
      <c r="E28" s="116">
        <v>1819.3</v>
      </c>
      <c r="F28" s="116">
        <v>1130.3</v>
      </c>
      <c r="G28" s="117" t="s">
        <v>351</v>
      </c>
      <c r="H28" s="117" t="s">
        <v>352</v>
      </c>
      <c r="I28" s="117" t="s">
        <v>353</v>
      </c>
      <c r="J28" s="117" t="s">
        <v>354</v>
      </c>
      <c r="K28" s="118">
        <v>4.5999999999999996</v>
      </c>
      <c r="L28" s="118">
        <v>3.8</v>
      </c>
      <c r="M28" s="118">
        <v>3.8</v>
      </c>
      <c r="N28" s="118">
        <v>3.8</v>
      </c>
      <c r="P28" s="10">
        <v>2003</v>
      </c>
      <c r="Q28" s="114">
        <v>243.7</v>
      </c>
      <c r="R28" s="114">
        <v>492.3</v>
      </c>
      <c r="S28" s="114">
        <v>545.20000000000005</v>
      </c>
      <c r="T28" s="114">
        <v>544.79999999999995</v>
      </c>
      <c r="U28" s="115">
        <v>2.9</v>
      </c>
      <c r="V28" s="115">
        <v>2.9</v>
      </c>
      <c r="W28" s="115">
        <v>2.4</v>
      </c>
      <c r="X28" s="115">
        <v>2.4</v>
      </c>
      <c r="Y28" s="115">
        <v>17.899999999999999</v>
      </c>
      <c r="Z28" s="115">
        <v>20.2</v>
      </c>
      <c r="AA28" s="115">
        <v>22.4</v>
      </c>
      <c r="AB28" s="115">
        <v>22.4</v>
      </c>
      <c r="AC28" s="115">
        <v>2.4</v>
      </c>
      <c r="AD28" s="115">
        <v>3.2</v>
      </c>
      <c r="AE28" s="115">
        <v>3.2</v>
      </c>
      <c r="AF28" s="115">
        <v>3.2</v>
      </c>
    </row>
    <row r="29" spans="2:32" x14ac:dyDescent="0.2">
      <c r="B29" s="22">
        <v>2004</v>
      </c>
      <c r="C29" s="116">
        <v>2459.1</v>
      </c>
      <c r="D29" s="116">
        <v>7757</v>
      </c>
      <c r="E29" s="116">
        <v>2665.9</v>
      </c>
      <c r="F29" s="116">
        <v>1431.1</v>
      </c>
      <c r="G29" s="117" t="s">
        <v>355</v>
      </c>
      <c r="H29" s="117" t="s">
        <v>356</v>
      </c>
      <c r="I29" s="117" t="s">
        <v>357</v>
      </c>
      <c r="J29" s="117" t="s">
        <v>358</v>
      </c>
      <c r="K29" s="118">
        <v>4.8</v>
      </c>
      <c r="L29" s="118">
        <v>4.5</v>
      </c>
      <c r="M29" s="118">
        <v>4.5</v>
      </c>
      <c r="N29" s="118">
        <v>4.5</v>
      </c>
      <c r="P29" s="10">
        <v>2004</v>
      </c>
      <c r="Q29" s="114">
        <v>242</v>
      </c>
      <c r="R29" s="114">
        <v>498.2</v>
      </c>
      <c r="S29" s="114">
        <v>529.6</v>
      </c>
      <c r="T29" s="114">
        <v>554.29999999999995</v>
      </c>
      <c r="U29" s="115">
        <v>3.3</v>
      </c>
      <c r="V29" s="115">
        <v>2.8</v>
      </c>
      <c r="W29" s="115">
        <v>2.5</v>
      </c>
      <c r="X29" s="115">
        <v>3.7</v>
      </c>
      <c r="Y29" s="115">
        <v>18.600000000000001</v>
      </c>
      <c r="Z29" s="115">
        <v>20.8</v>
      </c>
      <c r="AA29" s="115">
        <v>22</v>
      </c>
      <c r="AB29" s="115">
        <v>22.5</v>
      </c>
      <c r="AC29" s="115">
        <v>1.9</v>
      </c>
      <c r="AD29" s="115">
        <v>3.1</v>
      </c>
      <c r="AE29" s="115">
        <v>3.1</v>
      </c>
      <c r="AF29" s="115">
        <v>3.1</v>
      </c>
    </row>
    <row r="30" spans="2:32" x14ac:dyDescent="0.2">
      <c r="B30" s="22">
        <v>2005</v>
      </c>
      <c r="C30" s="116">
        <v>1283.7</v>
      </c>
      <c r="D30" s="116">
        <v>5448.6</v>
      </c>
      <c r="E30" s="116">
        <v>2193</v>
      </c>
      <c r="F30" s="116">
        <v>956.7</v>
      </c>
      <c r="G30" s="117" t="s">
        <v>359</v>
      </c>
      <c r="H30" s="117" t="s">
        <v>360</v>
      </c>
      <c r="I30" s="117" t="s">
        <v>361</v>
      </c>
      <c r="J30" s="117" t="s">
        <v>362</v>
      </c>
      <c r="K30" s="118">
        <v>8.6</v>
      </c>
      <c r="L30" s="118">
        <v>4.2</v>
      </c>
      <c r="M30" s="118">
        <v>5.2</v>
      </c>
      <c r="N30" s="118">
        <v>5.2</v>
      </c>
      <c r="P30" s="10">
        <v>2005</v>
      </c>
      <c r="Q30" s="114">
        <v>259.5</v>
      </c>
      <c r="R30" s="114">
        <v>458</v>
      </c>
      <c r="S30" s="114">
        <v>510.3</v>
      </c>
      <c r="T30" s="114">
        <v>524.29999999999995</v>
      </c>
      <c r="U30" s="115">
        <v>3.1</v>
      </c>
      <c r="V30" s="115">
        <v>3.3</v>
      </c>
      <c r="W30" s="115">
        <v>2.6</v>
      </c>
      <c r="X30" s="115">
        <v>3.3</v>
      </c>
      <c r="Y30" s="115">
        <v>18.3</v>
      </c>
      <c r="Z30" s="115">
        <v>20.3</v>
      </c>
      <c r="AA30" s="115">
        <v>21.8</v>
      </c>
      <c r="AB30" s="115">
        <v>22.2</v>
      </c>
      <c r="AC30" s="115">
        <v>2.8</v>
      </c>
      <c r="AD30" s="115">
        <v>2.8</v>
      </c>
      <c r="AE30" s="115">
        <v>2.9</v>
      </c>
      <c r="AF30" s="115">
        <v>2.9</v>
      </c>
    </row>
    <row r="31" spans="2:32" x14ac:dyDescent="0.2">
      <c r="B31" s="22">
        <v>2006</v>
      </c>
      <c r="C31" s="116">
        <v>4151.3999999999996</v>
      </c>
      <c r="D31" s="116">
        <v>4936.3</v>
      </c>
      <c r="E31" s="116">
        <v>283.89999999999998</v>
      </c>
      <c r="F31" s="116">
        <v>207.8</v>
      </c>
      <c r="G31" s="117" t="s">
        <v>363</v>
      </c>
      <c r="H31" s="117" t="s">
        <v>364</v>
      </c>
      <c r="I31" s="117" t="s">
        <v>365</v>
      </c>
      <c r="J31" s="117" t="s">
        <v>366</v>
      </c>
      <c r="K31" s="118">
        <v>6</v>
      </c>
      <c r="L31" s="118">
        <v>5</v>
      </c>
      <c r="M31" s="118">
        <v>5</v>
      </c>
      <c r="N31" s="118">
        <v>5</v>
      </c>
      <c r="P31" s="10">
        <v>2006</v>
      </c>
      <c r="Q31" s="114">
        <v>251</v>
      </c>
      <c r="R31" s="114">
        <v>483.8</v>
      </c>
      <c r="S31" s="114">
        <v>523.9</v>
      </c>
      <c r="T31" s="114">
        <v>531.29999999999995</v>
      </c>
      <c r="U31" s="115">
        <v>3.3</v>
      </c>
      <c r="V31" s="115">
        <v>3.4</v>
      </c>
      <c r="W31" s="115">
        <v>2.5</v>
      </c>
      <c r="X31" s="115">
        <v>4.2</v>
      </c>
      <c r="Y31" s="115">
        <v>19.3</v>
      </c>
      <c r="Z31" s="115">
        <v>20</v>
      </c>
      <c r="AA31" s="115">
        <v>22.1</v>
      </c>
      <c r="AB31" s="115">
        <v>22.6</v>
      </c>
      <c r="AC31" s="115">
        <v>2</v>
      </c>
      <c r="AD31" s="115">
        <v>3</v>
      </c>
      <c r="AE31" s="115">
        <v>3</v>
      </c>
      <c r="AF31" s="115">
        <v>3</v>
      </c>
    </row>
    <row r="32" spans="2:32" x14ac:dyDescent="0.2">
      <c r="B32" s="22">
        <v>2007</v>
      </c>
      <c r="C32" s="116">
        <v>2907.7</v>
      </c>
      <c r="D32" s="116">
        <v>4991.6000000000004</v>
      </c>
      <c r="E32" s="116">
        <v>622.29999999999995</v>
      </c>
      <c r="F32" s="116">
        <v>2387.5</v>
      </c>
      <c r="G32" s="117" t="s">
        <v>367</v>
      </c>
      <c r="H32" s="117" t="s">
        <v>368</v>
      </c>
      <c r="I32" s="117" t="s">
        <v>369</v>
      </c>
      <c r="J32" s="117" t="s">
        <v>370</v>
      </c>
      <c r="K32" s="118">
        <v>6.8</v>
      </c>
      <c r="L32" s="118">
        <v>4.7</v>
      </c>
      <c r="M32" s="118">
        <v>4.7</v>
      </c>
      <c r="N32" s="118">
        <v>4.7</v>
      </c>
      <c r="P32" s="10">
        <v>2007</v>
      </c>
      <c r="Q32" s="114">
        <v>247.3</v>
      </c>
      <c r="R32" s="114">
        <v>482.7</v>
      </c>
      <c r="S32" s="114">
        <v>521.5</v>
      </c>
      <c r="T32" s="114">
        <v>540.9</v>
      </c>
      <c r="U32" s="115">
        <v>2.5</v>
      </c>
      <c r="V32" s="115">
        <v>3.2</v>
      </c>
      <c r="W32" s="115">
        <v>2.4</v>
      </c>
      <c r="X32" s="115">
        <v>3.2</v>
      </c>
      <c r="Y32" s="115">
        <v>18.8</v>
      </c>
      <c r="Z32" s="115">
        <v>20.6</v>
      </c>
      <c r="AA32" s="115">
        <v>22.4</v>
      </c>
      <c r="AB32" s="115">
        <v>22.9</v>
      </c>
      <c r="AC32" s="115">
        <v>2.6</v>
      </c>
      <c r="AD32" s="115">
        <v>2.9</v>
      </c>
      <c r="AE32" s="115">
        <v>2.9</v>
      </c>
      <c r="AF32" s="115">
        <v>2.9</v>
      </c>
    </row>
    <row r="33" spans="2:32" x14ac:dyDescent="0.2">
      <c r="B33" s="22">
        <v>2008</v>
      </c>
      <c r="C33" s="116">
        <v>1149.5999999999999</v>
      </c>
      <c r="D33" s="116">
        <v>2159.6</v>
      </c>
      <c r="E33" s="116">
        <v>272.39999999999998</v>
      </c>
      <c r="F33" s="116">
        <v>845.5</v>
      </c>
      <c r="G33" s="117" t="s">
        <v>371</v>
      </c>
      <c r="H33" s="117" t="s">
        <v>372</v>
      </c>
      <c r="I33" s="117" t="s">
        <v>373</v>
      </c>
      <c r="J33" s="117" t="s">
        <v>374</v>
      </c>
      <c r="K33" s="118">
        <v>7.3</v>
      </c>
      <c r="L33" s="118">
        <v>5.2</v>
      </c>
      <c r="M33" s="118">
        <v>5.2</v>
      </c>
      <c r="N33" s="118">
        <v>5.2</v>
      </c>
      <c r="P33" s="10">
        <v>2008</v>
      </c>
      <c r="Q33" s="114">
        <v>260.7</v>
      </c>
      <c r="R33" s="114">
        <v>444.5</v>
      </c>
      <c r="S33" s="114">
        <v>494.8</v>
      </c>
      <c r="T33" s="114">
        <v>521.29999999999995</v>
      </c>
      <c r="U33" s="115">
        <v>2.8</v>
      </c>
      <c r="V33" s="115">
        <v>3.4</v>
      </c>
      <c r="W33" s="115">
        <v>2.4</v>
      </c>
      <c r="X33" s="115">
        <v>3.3</v>
      </c>
      <c r="Y33" s="115">
        <v>19</v>
      </c>
      <c r="Z33" s="115">
        <v>19.8</v>
      </c>
      <c r="AA33" s="115">
        <v>22.4</v>
      </c>
      <c r="AB33" s="115">
        <v>22.6</v>
      </c>
      <c r="AC33" s="115">
        <v>2.9</v>
      </c>
      <c r="AD33" s="115">
        <v>2.6</v>
      </c>
      <c r="AE33" s="115">
        <v>2.6</v>
      </c>
      <c r="AF33" s="115">
        <v>2.6</v>
      </c>
    </row>
    <row r="34" spans="2:32" x14ac:dyDescent="0.2">
      <c r="B34" s="22">
        <v>2009</v>
      </c>
      <c r="C34" s="116">
        <v>2448.1999999999998</v>
      </c>
      <c r="D34" s="116">
        <v>4985.3999999999996</v>
      </c>
      <c r="E34" s="116">
        <v>1482.3</v>
      </c>
      <c r="F34" s="116">
        <v>330.3</v>
      </c>
      <c r="G34" s="117" t="s">
        <v>375</v>
      </c>
      <c r="H34" s="117" t="s">
        <v>376</v>
      </c>
      <c r="I34" s="117" t="s">
        <v>377</v>
      </c>
      <c r="J34" s="117" t="s">
        <v>378</v>
      </c>
      <c r="K34" s="118">
        <v>5.6</v>
      </c>
      <c r="L34" s="118">
        <v>4.7</v>
      </c>
      <c r="M34" s="118">
        <v>4.7</v>
      </c>
      <c r="N34" s="118">
        <v>4.7</v>
      </c>
      <c r="P34" s="10">
        <v>2009</v>
      </c>
      <c r="Q34" s="114">
        <v>258.3</v>
      </c>
      <c r="R34" s="114">
        <v>475</v>
      </c>
      <c r="S34" s="114">
        <v>519.70000000000005</v>
      </c>
      <c r="T34" s="114">
        <v>521.79999999999995</v>
      </c>
      <c r="U34" s="115">
        <v>3.3</v>
      </c>
      <c r="V34" s="115">
        <v>2.9</v>
      </c>
      <c r="W34" s="115">
        <v>2.5</v>
      </c>
      <c r="X34" s="115">
        <v>2.9</v>
      </c>
      <c r="Y34" s="115">
        <v>18.8</v>
      </c>
      <c r="Z34" s="115">
        <v>20.3</v>
      </c>
      <c r="AA34" s="115">
        <v>22.1</v>
      </c>
      <c r="AB34" s="115">
        <v>22.3</v>
      </c>
      <c r="AC34" s="115">
        <v>2.2999999999999998</v>
      </c>
      <c r="AD34" s="115">
        <v>3</v>
      </c>
      <c r="AE34" s="115">
        <v>3</v>
      </c>
      <c r="AF34" s="115">
        <v>3</v>
      </c>
    </row>
    <row r="35" spans="2:32" x14ac:dyDescent="0.2">
      <c r="B35" s="22">
        <v>2010</v>
      </c>
      <c r="C35" s="116">
        <v>3014</v>
      </c>
      <c r="D35" s="116">
        <v>4262.6000000000004</v>
      </c>
      <c r="E35" s="116">
        <v>891.1</v>
      </c>
      <c r="F35" s="116">
        <v>128.9</v>
      </c>
      <c r="G35" s="117" t="s">
        <v>379</v>
      </c>
      <c r="H35" s="117" t="s">
        <v>380</v>
      </c>
      <c r="I35" s="117" t="s">
        <v>381</v>
      </c>
      <c r="J35" s="117" t="s">
        <v>382</v>
      </c>
      <c r="K35" s="118">
        <v>5.6</v>
      </c>
      <c r="L35" s="118">
        <v>5</v>
      </c>
      <c r="M35" s="118">
        <v>5</v>
      </c>
      <c r="N35" s="118">
        <v>5</v>
      </c>
      <c r="P35" s="10">
        <v>2010</v>
      </c>
      <c r="Q35" s="114">
        <v>268.39999999999998</v>
      </c>
      <c r="R35" s="114">
        <v>472.5</v>
      </c>
      <c r="S35" s="114">
        <v>535.20000000000005</v>
      </c>
      <c r="T35" s="114">
        <v>576.4</v>
      </c>
      <c r="U35" s="115">
        <v>3</v>
      </c>
      <c r="V35" s="115">
        <v>3</v>
      </c>
      <c r="W35" s="115">
        <v>2.4</v>
      </c>
      <c r="X35" s="115">
        <v>3.7</v>
      </c>
      <c r="Y35" s="115">
        <v>19.2</v>
      </c>
      <c r="Z35" s="115">
        <v>20.100000000000001</v>
      </c>
      <c r="AA35" s="115">
        <v>22.7</v>
      </c>
      <c r="AB35" s="115">
        <v>22.6</v>
      </c>
      <c r="AC35" s="115">
        <v>3</v>
      </c>
      <c r="AD35" s="115">
        <v>3</v>
      </c>
      <c r="AE35" s="115">
        <v>3</v>
      </c>
      <c r="AF35" s="115">
        <v>3</v>
      </c>
    </row>
    <row r="36" spans="2:32" x14ac:dyDescent="0.2">
      <c r="B36" s="22">
        <v>2011</v>
      </c>
      <c r="C36" s="116">
        <v>2059.1</v>
      </c>
      <c r="D36" s="116">
        <v>3929.7</v>
      </c>
      <c r="E36" s="116">
        <v>259.3</v>
      </c>
      <c r="F36" s="116">
        <v>793.9</v>
      </c>
      <c r="G36" s="117" t="s">
        <v>383</v>
      </c>
      <c r="H36" s="117" t="s">
        <v>384</v>
      </c>
      <c r="I36" s="117" t="s">
        <v>385</v>
      </c>
      <c r="J36" s="117" t="s">
        <v>386</v>
      </c>
      <c r="K36" s="118">
        <v>5.3</v>
      </c>
      <c r="L36" s="118">
        <v>5.2</v>
      </c>
      <c r="M36" s="118">
        <v>5.2</v>
      </c>
      <c r="N36" s="118">
        <v>5.2</v>
      </c>
      <c r="P36" s="10">
        <v>2011</v>
      </c>
      <c r="Q36" s="114">
        <v>266.8</v>
      </c>
      <c r="R36" s="114">
        <v>470.6</v>
      </c>
      <c r="S36" s="114">
        <v>498.7</v>
      </c>
      <c r="T36" s="114">
        <v>521.9</v>
      </c>
      <c r="U36" s="115">
        <v>3</v>
      </c>
      <c r="V36" s="115">
        <v>3.3</v>
      </c>
      <c r="W36" s="115">
        <v>2.5</v>
      </c>
      <c r="X36" s="115">
        <v>2.9</v>
      </c>
      <c r="Y36" s="115">
        <v>18.8</v>
      </c>
      <c r="Z36" s="115">
        <v>20.100000000000001</v>
      </c>
      <c r="AA36" s="115">
        <v>21.8</v>
      </c>
      <c r="AB36" s="115">
        <v>22.3</v>
      </c>
      <c r="AC36" s="115">
        <v>2.9</v>
      </c>
      <c r="AD36" s="115">
        <v>2.8</v>
      </c>
      <c r="AE36" s="115">
        <v>2.8</v>
      </c>
      <c r="AF36" s="115">
        <v>2.8</v>
      </c>
    </row>
    <row r="37" spans="2:32" x14ac:dyDescent="0.2">
      <c r="B37" s="22">
        <v>2012</v>
      </c>
      <c r="C37" s="116">
        <v>3076.6</v>
      </c>
      <c r="D37" s="116">
        <v>5827.8</v>
      </c>
      <c r="E37" s="116">
        <v>521.29999999999995</v>
      </c>
      <c r="F37" s="116">
        <v>92.4</v>
      </c>
      <c r="G37" s="117" t="s">
        <v>387</v>
      </c>
      <c r="H37" s="117" t="s">
        <v>388</v>
      </c>
      <c r="I37" s="117" t="s">
        <v>389</v>
      </c>
      <c r="J37" s="117" t="s">
        <v>390</v>
      </c>
      <c r="K37" s="118">
        <v>4.7</v>
      </c>
      <c r="L37" s="118">
        <v>4.3</v>
      </c>
      <c r="M37" s="118">
        <v>4.3</v>
      </c>
      <c r="N37" s="118">
        <v>4.3</v>
      </c>
      <c r="P37" s="10">
        <v>2012</v>
      </c>
      <c r="Q37" s="114">
        <v>241.8</v>
      </c>
      <c r="R37" s="114">
        <v>505.1</v>
      </c>
      <c r="S37" s="114">
        <v>516</v>
      </c>
      <c r="T37" s="114">
        <v>539.70000000000005</v>
      </c>
      <c r="U37" s="115">
        <v>2.8</v>
      </c>
      <c r="V37" s="115">
        <v>3.2</v>
      </c>
      <c r="W37" s="115">
        <v>2.5</v>
      </c>
      <c r="X37" s="115">
        <v>3.3</v>
      </c>
      <c r="Y37" s="115">
        <v>18.600000000000001</v>
      </c>
      <c r="Z37" s="115">
        <v>20.8</v>
      </c>
      <c r="AA37" s="115">
        <v>21.9</v>
      </c>
      <c r="AB37" s="115">
        <v>22.5</v>
      </c>
      <c r="AC37" s="115">
        <v>2.2999999999999998</v>
      </c>
      <c r="AD37" s="115">
        <v>3</v>
      </c>
      <c r="AE37" s="115">
        <v>3</v>
      </c>
      <c r="AF37" s="115">
        <v>3</v>
      </c>
    </row>
    <row r="38" spans="2:32" x14ac:dyDescent="0.2">
      <c r="B38" s="22">
        <v>2013</v>
      </c>
      <c r="C38" s="116">
        <v>832.8</v>
      </c>
      <c r="D38" s="116">
        <v>1737.4</v>
      </c>
      <c r="E38" s="116">
        <v>285.89999999999998</v>
      </c>
      <c r="F38" s="116">
        <v>189.6</v>
      </c>
      <c r="G38" s="117" t="s">
        <v>391</v>
      </c>
      <c r="H38" s="117" t="s">
        <v>392</v>
      </c>
      <c r="I38" s="117" t="s">
        <v>393</v>
      </c>
      <c r="J38" s="117" t="s">
        <v>394</v>
      </c>
      <c r="K38" s="118">
        <v>6.3</v>
      </c>
      <c r="L38" s="118">
        <v>5</v>
      </c>
      <c r="M38" s="118">
        <v>5</v>
      </c>
      <c r="N38" s="118">
        <v>5</v>
      </c>
      <c r="P38" s="10">
        <v>2013</v>
      </c>
      <c r="Q38" s="114">
        <v>251</v>
      </c>
      <c r="R38" s="114">
        <v>467.8</v>
      </c>
      <c r="S38" s="114">
        <v>479.3</v>
      </c>
      <c r="T38" s="114">
        <v>505.6</v>
      </c>
      <c r="U38" s="115">
        <v>2.9</v>
      </c>
      <c r="V38" s="115">
        <v>3.2</v>
      </c>
      <c r="W38" s="115">
        <v>2.6</v>
      </c>
      <c r="X38" s="115">
        <v>3.7</v>
      </c>
      <c r="Y38" s="115">
        <v>17.8</v>
      </c>
      <c r="Z38" s="115">
        <v>20.7</v>
      </c>
      <c r="AA38" s="115">
        <v>21.6</v>
      </c>
      <c r="AB38" s="115">
        <v>22.6</v>
      </c>
      <c r="AC38" s="115">
        <v>3</v>
      </c>
      <c r="AD38" s="115">
        <v>2.6</v>
      </c>
      <c r="AE38" s="115">
        <v>2.6</v>
      </c>
      <c r="AF38" s="115">
        <v>2.6</v>
      </c>
    </row>
    <row r="39" spans="2:32" x14ac:dyDescent="0.2">
      <c r="B39" s="22">
        <v>2014</v>
      </c>
      <c r="C39" s="116">
        <v>841.8</v>
      </c>
      <c r="D39" s="116">
        <v>2162.9</v>
      </c>
      <c r="E39" s="116">
        <v>262.5</v>
      </c>
      <c r="F39" s="116">
        <v>681.4</v>
      </c>
      <c r="G39" s="117" t="s">
        <v>395</v>
      </c>
      <c r="H39" s="117" t="s">
        <v>396</v>
      </c>
      <c r="I39" s="117" t="s">
        <v>397</v>
      </c>
      <c r="J39" s="117" t="s">
        <v>398</v>
      </c>
      <c r="K39" s="118">
        <v>5.2</v>
      </c>
      <c r="L39" s="118">
        <v>4.9000000000000004</v>
      </c>
      <c r="M39" s="118">
        <v>4.9000000000000004</v>
      </c>
      <c r="N39" s="118">
        <v>4.9000000000000004</v>
      </c>
      <c r="P39" s="10">
        <v>2014</v>
      </c>
      <c r="Q39" s="114">
        <v>251.9</v>
      </c>
      <c r="R39" s="114">
        <v>441.1</v>
      </c>
      <c r="S39" s="114">
        <v>480.5</v>
      </c>
      <c r="T39" s="114">
        <v>515.70000000000005</v>
      </c>
      <c r="U39" s="115">
        <v>2.7</v>
      </c>
      <c r="V39" s="115">
        <v>3.4</v>
      </c>
      <c r="W39" s="115">
        <v>2.6</v>
      </c>
      <c r="X39" s="115">
        <v>2.8</v>
      </c>
      <c r="Y39" s="115">
        <v>19.100000000000001</v>
      </c>
      <c r="Z39" s="115">
        <v>19.8</v>
      </c>
      <c r="AA39" s="115">
        <v>21.7</v>
      </c>
      <c r="AB39" s="115">
        <v>22.8</v>
      </c>
      <c r="AC39" s="115">
        <v>2.4</v>
      </c>
      <c r="AD39" s="115">
        <v>2.6</v>
      </c>
      <c r="AE39" s="115">
        <v>2.6</v>
      </c>
      <c r="AF39" s="115">
        <v>2.6</v>
      </c>
    </row>
    <row r="40" spans="2:32" x14ac:dyDescent="0.2">
      <c r="B40" s="22">
        <v>2015</v>
      </c>
      <c r="C40" s="116">
        <v>151.30000000000001</v>
      </c>
      <c r="D40" s="116">
        <v>1112.4000000000001</v>
      </c>
      <c r="E40" s="116">
        <v>370.7</v>
      </c>
      <c r="F40" s="116">
        <v>207.7</v>
      </c>
      <c r="G40" s="117" t="s">
        <v>399</v>
      </c>
      <c r="H40" s="117" t="s">
        <v>400</v>
      </c>
      <c r="I40" s="117" t="s">
        <v>401</v>
      </c>
      <c r="J40" s="117" t="s">
        <v>402</v>
      </c>
      <c r="K40" s="118">
        <v>5.9</v>
      </c>
      <c r="L40" s="118">
        <v>4.5999999999999996</v>
      </c>
      <c r="M40" s="118">
        <v>4.5999999999999996</v>
      </c>
      <c r="N40" s="118">
        <v>4.5999999999999996</v>
      </c>
      <c r="P40" s="10">
        <v>2015</v>
      </c>
      <c r="Q40" s="114">
        <v>251</v>
      </c>
      <c r="R40" s="114">
        <v>438.8</v>
      </c>
      <c r="S40" s="114">
        <v>459.5</v>
      </c>
      <c r="T40" s="114">
        <v>483.6</v>
      </c>
      <c r="U40" s="115">
        <v>3.3</v>
      </c>
      <c r="V40" s="115">
        <v>3.3</v>
      </c>
      <c r="W40" s="115">
        <v>2.6</v>
      </c>
      <c r="X40" s="115">
        <v>2.8</v>
      </c>
      <c r="Y40" s="115">
        <v>18.899999999999999</v>
      </c>
      <c r="Z40" s="115">
        <v>20.5</v>
      </c>
      <c r="AA40" s="115">
        <v>21.8</v>
      </c>
      <c r="AB40" s="115">
        <v>22.4</v>
      </c>
      <c r="AC40" s="115">
        <v>2.1</v>
      </c>
      <c r="AD40" s="115">
        <v>2.2999999999999998</v>
      </c>
      <c r="AE40" s="115">
        <v>2.2999999999999998</v>
      </c>
      <c r="AF40" s="115">
        <v>2.2999999999999998</v>
      </c>
    </row>
    <row r="41" spans="2:32" x14ac:dyDescent="0.2">
      <c r="B41" s="22">
        <v>2016</v>
      </c>
      <c r="C41" s="116">
        <v>79.400000000000006</v>
      </c>
      <c r="D41" s="116">
        <v>768</v>
      </c>
      <c r="E41" s="116">
        <v>465.3</v>
      </c>
      <c r="F41" s="116">
        <v>412.3</v>
      </c>
      <c r="G41" s="117" t="s">
        <v>403</v>
      </c>
      <c r="H41" s="117" t="s">
        <v>404</v>
      </c>
      <c r="I41" s="117" t="s">
        <v>405</v>
      </c>
      <c r="J41" s="117" t="s">
        <v>406</v>
      </c>
      <c r="K41" s="118">
        <v>6</v>
      </c>
      <c r="L41" s="118">
        <v>4.9000000000000004</v>
      </c>
      <c r="M41" s="118">
        <v>4.9000000000000004</v>
      </c>
      <c r="N41" s="118">
        <v>4.9000000000000004</v>
      </c>
      <c r="P41" s="10">
        <v>2016</v>
      </c>
      <c r="Q41" s="114">
        <v>262.7</v>
      </c>
      <c r="R41" s="114">
        <v>482.8</v>
      </c>
      <c r="S41" s="114">
        <v>520.1</v>
      </c>
      <c r="T41" s="114">
        <v>559.1</v>
      </c>
      <c r="U41" s="115">
        <v>3.1</v>
      </c>
      <c r="V41" s="115">
        <v>3.1</v>
      </c>
      <c r="W41" s="115">
        <v>2.4</v>
      </c>
      <c r="X41" s="115">
        <v>4</v>
      </c>
      <c r="Y41" s="115">
        <v>20.7</v>
      </c>
      <c r="Z41" s="115">
        <v>21.1</v>
      </c>
      <c r="AA41" s="115">
        <v>22.7</v>
      </c>
      <c r="AB41" s="115">
        <v>23.4</v>
      </c>
      <c r="AC41" s="115">
        <v>2.6</v>
      </c>
      <c r="AD41" s="115">
        <v>2.8</v>
      </c>
      <c r="AE41" s="115">
        <v>2.8</v>
      </c>
      <c r="AF41" s="115">
        <v>2.8</v>
      </c>
    </row>
    <row r="42" spans="2:32" x14ac:dyDescent="0.2">
      <c r="B42" s="22">
        <v>2017</v>
      </c>
      <c r="C42" s="116">
        <v>90.3</v>
      </c>
      <c r="D42" s="116">
        <v>791.1</v>
      </c>
      <c r="E42" s="116">
        <v>222.3</v>
      </c>
      <c r="F42" s="116">
        <v>222.2</v>
      </c>
      <c r="G42" s="117" t="s">
        <v>407</v>
      </c>
      <c r="H42" s="117" t="s">
        <v>408</v>
      </c>
      <c r="I42" s="117" t="s">
        <v>409</v>
      </c>
      <c r="J42" s="117" t="s">
        <v>410</v>
      </c>
      <c r="K42" s="118">
        <v>6.2</v>
      </c>
      <c r="L42" s="118">
        <v>5</v>
      </c>
      <c r="M42" s="118">
        <v>5</v>
      </c>
      <c r="N42" s="118">
        <v>5</v>
      </c>
      <c r="P42" s="10">
        <v>2017</v>
      </c>
      <c r="Q42" s="114">
        <v>245.3</v>
      </c>
      <c r="R42" s="114">
        <v>440.6</v>
      </c>
      <c r="S42" s="114">
        <v>477.1</v>
      </c>
      <c r="T42" s="114">
        <v>502.4</v>
      </c>
      <c r="U42" s="115">
        <v>2.2999999999999998</v>
      </c>
      <c r="V42" s="115">
        <v>3.3</v>
      </c>
      <c r="W42" s="115">
        <v>2.5</v>
      </c>
      <c r="X42" s="115">
        <v>3.3</v>
      </c>
      <c r="Y42" s="115">
        <v>17.899999999999999</v>
      </c>
      <c r="Z42" s="115">
        <v>20.2</v>
      </c>
      <c r="AA42" s="115">
        <v>22</v>
      </c>
      <c r="AB42" s="115">
        <v>22.2</v>
      </c>
      <c r="AC42" s="115">
        <v>2.9</v>
      </c>
      <c r="AD42" s="115">
        <v>2.5</v>
      </c>
      <c r="AE42" s="115">
        <v>2.5</v>
      </c>
      <c r="AF42" s="115">
        <v>2.5</v>
      </c>
    </row>
    <row r="43" spans="2:32" x14ac:dyDescent="0.2">
      <c r="B43" s="22">
        <v>2018</v>
      </c>
      <c r="C43" s="116">
        <v>133.19999999999999</v>
      </c>
      <c r="D43" s="116">
        <v>482.3</v>
      </c>
      <c r="E43" s="116">
        <v>245.5</v>
      </c>
      <c r="F43" s="116">
        <v>153.19999999999999</v>
      </c>
      <c r="G43" s="117" t="s">
        <v>411</v>
      </c>
      <c r="H43" s="117" t="s">
        <v>412</v>
      </c>
      <c r="I43" s="117" t="s">
        <v>413</v>
      </c>
      <c r="J43" s="117" t="s">
        <v>414</v>
      </c>
      <c r="K43" s="118">
        <v>4.9000000000000004</v>
      </c>
      <c r="L43" s="118">
        <v>5.4</v>
      </c>
      <c r="M43" s="118">
        <v>5.4</v>
      </c>
      <c r="N43" s="118">
        <v>5.4</v>
      </c>
      <c r="P43" s="10">
        <v>2018</v>
      </c>
      <c r="Q43" s="114">
        <v>261.39999999999998</v>
      </c>
      <c r="R43" s="114">
        <v>528.9</v>
      </c>
      <c r="S43" s="114">
        <v>499.3</v>
      </c>
      <c r="T43" s="114">
        <v>520.1</v>
      </c>
      <c r="U43" s="115">
        <v>2.6</v>
      </c>
      <c r="V43" s="115">
        <v>3.5</v>
      </c>
      <c r="W43" s="115">
        <v>2.7</v>
      </c>
      <c r="X43" s="115">
        <v>2.9</v>
      </c>
      <c r="Y43" s="115">
        <v>20.3</v>
      </c>
      <c r="Z43" s="115">
        <v>21.3</v>
      </c>
      <c r="AA43" s="115">
        <v>21.4</v>
      </c>
      <c r="AB43" s="115">
        <v>22.4</v>
      </c>
      <c r="AC43" s="115">
        <v>2.5</v>
      </c>
      <c r="AD43" s="115">
        <v>2.9</v>
      </c>
      <c r="AE43" s="115">
        <v>2.9</v>
      </c>
      <c r="AF43" s="115">
        <v>2.9</v>
      </c>
    </row>
    <row r="44" spans="2:32" x14ac:dyDescent="0.2">
      <c r="B44" s="22">
        <v>2019</v>
      </c>
      <c r="C44" s="116">
        <v>55.6</v>
      </c>
      <c r="D44" s="116">
        <v>532.79999999999995</v>
      </c>
      <c r="E44" s="116">
        <v>125.7</v>
      </c>
      <c r="F44" s="116">
        <v>535.4</v>
      </c>
      <c r="G44" s="117" t="s">
        <v>415</v>
      </c>
      <c r="H44" s="117" t="s">
        <v>416</v>
      </c>
      <c r="I44" s="117" t="s">
        <v>417</v>
      </c>
      <c r="J44" s="117" t="s">
        <v>418</v>
      </c>
      <c r="K44" s="118">
        <v>5.6</v>
      </c>
      <c r="L44" s="118">
        <v>4.7</v>
      </c>
      <c r="M44" s="118">
        <v>4.7</v>
      </c>
      <c r="N44" s="118">
        <v>4.7</v>
      </c>
      <c r="P44" s="10">
        <v>2019</v>
      </c>
      <c r="Q44" s="114">
        <v>261.7</v>
      </c>
      <c r="R44" s="114">
        <v>519.29999999999995</v>
      </c>
      <c r="S44" s="114">
        <v>529.79999999999995</v>
      </c>
      <c r="T44" s="114">
        <v>575.9</v>
      </c>
      <c r="U44" s="115">
        <v>3.2</v>
      </c>
      <c r="V44" s="115">
        <v>3.1</v>
      </c>
      <c r="W44" s="115">
        <v>2.4</v>
      </c>
      <c r="X44" s="115">
        <v>3.7</v>
      </c>
      <c r="Y44" s="115">
        <v>20.399999999999999</v>
      </c>
      <c r="Z44" s="115">
        <v>21.1</v>
      </c>
      <c r="AA44" s="115">
        <v>22.3</v>
      </c>
      <c r="AB44" s="115">
        <v>22.6</v>
      </c>
      <c r="AC44" s="115">
        <v>2.4</v>
      </c>
      <c r="AD44" s="115">
        <v>3.1</v>
      </c>
      <c r="AE44" s="115">
        <v>3.1</v>
      </c>
      <c r="AF44" s="115">
        <v>3.1</v>
      </c>
    </row>
    <row r="45" spans="2:32" x14ac:dyDescent="0.2">
      <c r="B45" s="22">
        <v>2020</v>
      </c>
      <c r="C45" s="116">
        <v>312.8</v>
      </c>
      <c r="D45" s="116">
        <v>986.5</v>
      </c>
      <c r="E45" s="116">
        <v>448.8</v>
      </c>
      <c r="F45" s="116">
        <v>333.8</v>
      </c>
      <c r="G45" s="117" t="s">
        <v>419</v>
      </c>
      <c r="H45" s="117" t="s">
        <v>420</v>
      </c>
      <c r="I45" s="117" t="s">
        <v>421</v>
      </c>
      <c r="J45" s="117" t="s">
        <v>422</v>
      </c>
      <c r="K45" s="118">
        <v>5.4</v>
      </c>
      <c r="L45" s="118">
        <v>4.3</v>
      </c>
      <c r="M45" s="118">
        <v>4.3</v>
      </c>
      <c r="N45" s="118">
        <v>4.3</v>
      </c>
      <c r="P45" s="10">
        <v>2020</v>
      </c>
      <c r="Q45" s="114">
        <v>252.2</v>
      </c>
      <c r="R45" s="114">
        <v>506</v>
      </c>
      <c r="S45" s="114">
        <v>498.3</v>
      </c>
      <c r="T45" s="114">
        <v>523.29999999999995</v>
      </c>
      <c r="U45" s="115">
        <v>2.8</v>
      </c>
      <c r="V45" s="115">
        <v>3.5</v>
      </c>
      <c r="W45" s="115">
        <v>2.5</v>
      </c>
      <c r="X45" s="115">
        <v>2.8</v>
      </c>
      <c r="Y45" s="115">
        <v>18.899999999999999</v>
      </c>
      <c r="Z45" s="115">
        <v>21.5</v>
      </c>
      <c r="AA45" s="115">
        <v>22</v>
      </c>
      <c r="AB45" s="115">
        <v>22.7</v>
      </c>
      <c r="AC45" s="115">
        <v>2.5</v>
      </c>
      <c r="AD45" s="115">
        <v>2.7</v>
      </c>
      <c r="AE45" s="115">
        <v>2.7</v>
      </c>
      <c r="AF45" s="115">
        <v>2.7</v>
      </c>
    </row>
    <row r="46" spans="2:32" x14ac:dyDescent="0.2">
      <c r="B46" s="22">
        <v>2021</v>
      </c>
      <c r="C46" s="116">
        <v>244</v>
      </c>
      <c r="D46" s="116">
        <v>1750.5</v>
      </c>
      <c r="E46" s="116">
        <v>118.5</v>
      </c>
      <c r="F46" s="116">
        <v>901.1</v>
      </c>
      <c r="G46" s="117" t="s">
        <v>423</v>
      </c>
      <c r="H46" s="117" t="s">
        <v>424</v>
      </c>
      <c r="I46" s="117" t="s">
        <v>425</v>
      </c>
      <c r="J46" s="117" t="s">
        <v>426</v>
      </c>
      <c r="K46" s="118">
        <v>5.4</v>
      </c>
      <c r="L46" s="118">
        <v>5.0999999999999996</v>
      </c>
      <c r="M46" s="118">
        <v>5.0999999999999996</v>
      </c>
      <c r="N46" s="118">
        <v>5.0999999999999996</v>
      </c>
      <c r="P46" s="10">
        <v>2021</v>
      </c>
      <c r="Q46" s="114">
        <v>260.89999999999998</v>
      </c>
      <c r="R46" s="114">
        <v>458.1</v>
      </c>
      <c r="S46" s="114">
        <v>493.1</v>
      </c>
      <c r="T46" s="114">
        <v>511</v>
      </c>
      <c r="U46" s="115">
        <v>2.9</v>
      </c>
      <c r="V46" s="115">
        <v>2.8</v>
      </c>
      <c r="W46" s="115">
        <v>2.5</v>
      </c>
      <c r="X46" s="115">
        <v>2.2999999999999998</v>
      </c>
      <c r="Y46" s="115">
        <v>19.8</v>
      </c>
      <c r="Z46" s="115">
        <v>20.9</v>
      </c>
      <c r="AA46" s="115">
        <v>22.2</v>
      </c>
      <c r="AB46" s="115">
        <v>23</v>
      </c>
      <c r="AC46" s="115">
        <v>2.4</v>
      </c>
      <c r="AD46" s="115">
        <v>2.6</v>
      </c>
      <c r="AE46" s="115">
        <v>2.6</v>
      </c>
      <c r="AF46" s="115">
        <v>2.6</v>
      </c>
    </row>
    <row r="47" spans="2:32" x14ac:dyDescent="0.2">
      <c r="B47" s="22">
        <v>2022</v>
      </c>
      <c r="C47" s="116">
        <v>630.4</v>
      </c>
      <c r="D47" s="116">
        <v>1120.5</v>
      </c>
      <c r="E47" s="116">
        <v>279.8</v>
      </c>
      <c r="F47" s="116">
        <v>374.3</v>
      </c>
      <c r="G47" s="117" t="s">
        <v>427</v>
      </c>
      <c r="H47" s="117" t="s">
        <v>428</v>
      </c>
      <c r="I47" s="117" t="s">
        <v>429</v>
      </c>
      <c r="J47" s="117" t="s">
        <v>430</v>
      </c>
      <c r="K47" s="118">
        <v>5.0999999999999996</v>
      </c>
      <c r="L47" s="118">
        <v>4.2</v>
      </c>
      <c r="M47" s="118">
        <v>4.2</v>
      </c>
      <c r="N47" s="118">
        <v>4.2</v>
      </c>
      <c r="P47" s="10">
        <v>2022</v>
      </c>
      <c r="Q47" s="114">
        <v>254.9</v>
      </c>
      <c r="R47" s="114">
        <v>463.6</v>
      </c>
      <c r="S47" s="114">
        <v>489.4</v>
      </c>
      <c r="T47" s="114">
        <v>498.6</v>
      </c>
      <c r="U47" s="115">
        <v>2.8</v>
      </c>
      <c r="V47" s="115">
        <v>3.1</v>
      </c>
      <c r="W47" s="115">
        <v>2.9</v>
      </c>
      <c r="X47" s="115">
        <v>2.7</v>
      </c>
      <c r="Y47" s="115">
        <v>20.5</v>
      </c>
      <c r="Z47" s="115">
        <v>21.4</v>
      </c>
      <c r="AA47" s="115">
        <v>22.5</v>
      </c>
      <c r="AB47" s="115">
        <v>23</v>
      </c>
      <c r="AC47" s="115">
        <v>2</v>
      </c>
      <c r="AD47" s="115">
        <v>2.4</v>
      </c>
      <c r="AE47" s="115">
        <v>2.4</v>
      </c>
      <c r="AF47" s="115">
        <v>2.4</v>
      </c>
    </row>
    <row r="48" spans="2:32" x14ac:dyDescent="0.2">
      <c r="B48" s="22">
        <v>2023</v>
      </c>
      <c r="C48" s="116">
        <v>990.5</v>
      </c>
      <c r="D48" s="116">
        <v>1600.5</v>
      </c>
      <c r="E48" s="116">
        <v>101</v>
      </c>
      <c r="F48" s="116">
        <v>163</v>
      </c>
      <c r="G48" s="117" t="s">
        <v>431</v>
      </c>
      <c r="H48" s="117" t="s">
        <v>432</v>
      </c>
      <c r="I48" s="117" t="s">
        <v>433</v>
      </c>
      <c r="J48" s="117" t="s">
        <v>434</v>
      </c>
      <c r="K48" s="118">
        <v>6.1</v>
      </c>
      <c r="L48" s="118">
        <v>5.8</v>
      </c>
      <c r="M48" s="118">
        <v>5.8</v>
      </c>
      <c r="N48" s="118">
        <v>5.8</v>
      </c>
      <c r="P48" s="10">
        <v>2023</v>
      </c>
      <c r="Q48" s="114">
        <v>265.39999999999998</v>
      </c>
      <c r="R48" s="114">
        <v>504.3</v>
      </c>
      <c r="S48" s="114">
        <v>550.79999999999995</v>
      </c>
      <c r="T48" s="114">
        <v>575.5</v>
      </c>
      <c r="U48" s="115">
        <v>2.2999999999999998</v>
      </c>
      <c r="V48" s="115">
        <v>2.7</v>
      </c>
      <c r="W48" s="115">
        <v>2.9</v>
      </c>
      <c r="X48" s="115">
        <v>3.2</v>
      </c>
      <c r="Y48" s="115">
        <v>20.2</v>
      </c>
      <c r="Z48" s="115">
        <v>21</v>
      </c>
      <c r="AA48" s="115">
        <v>22.1</v>
      </c>
      <c r="AB48" s="115">
        <v>22.7</v>
      </c>
      <c r="AC48" s="115">
        <v>2.9</v>
      </c>
      <c r="AD48" s="115">
        <v>3.1</v>
      </c>
      <c r="AE48" s="115">
        <v>3.1</v>
      </c>
      <c r="AF48" s="115">
        <v>3.1</v>
      </c>
    </row>
    <row r="49" spans="2:32" x14ac:dyDescent="0.2">
      <c r="B49" s="23">
        <v>2024</v>
      </c>
      <c r="C49" s="119">
        <v>663</v>
      </c>
      <c r="D49" s="119">
        <v>1109</v>
      </c>
      <c r="E49" s="119">
        <v>473.7</v>
      </c>
      <c r="F49" s="119">
        <v>145.6</v>
      </c>
      <c r="G49" s="120" t="s">
        <v>435</v>
      </c>
      <c r="H49" s="120" t="s">
        <v>436</v>
      </c>
      <c r="I49" s="120" t="s">
        <v>437</v>
      </c>
      <c r="J49" s="120" t="s">
        <v>438</v>
      </c>
      <c r="K49" s="121">
        <v>5.2</v>
      </c>
      <c r="L49" s="121">
        <v>5.2</v>
      </c>
      <c r="M49" s="121">
        <v>5.2</v>
      </c>
      <c r="N49" s="121">
        <v>5.2</v>
      </c>
      <c r="P49" s="11">
        <v>2024</v>
      </c>
      <c r="Q49" s="122">
        <v>258.7</v>
      </c>
      <c r="R49" s="122">
        <v>533.5</v>
      </c>
      <c r="S49" s="122">
        <v>554.4</v>
      </c>
      <c r="T49" s="122">
        <v>584.4</v>
      </c>
      <c r="U49" s="123">
        <v>2</v>
      </c>
      <c r="V49" s="123">
        <v>3.1</v>
      </c>
      <c r="W49" s="123">
        <v>2.4</v>
      </c>
      <c r="X49" s="123">
        <v>3.1</v>
      </c>
      <c r="Y49" s="123">
        <v>20.2</v>
      </c>
      <c r="Z49" s="123">
        <v>21.3</v>
      </c>
      <c r="AA49" s="123">
        <v>22.5</v>
      </c>
      <c r="AB49" s="123">
        <v>23.5</v>
      </c>
      <c r="AC49" s="123">
        <v>2.8</v>
      </c>
      <c r="AD49" s="123">
        <v>3.3</v>
      </c>
      <c r="AE49" s="123">
        <v>3.3</v>
      </c>
      <c r="AF49" s="123">
        <v>3.3</v>
      </c>
    </row>
    <row r="50" spans="2:32" x14ac:dyDescent="0.2">
      <c r="B50" s="173" t="s">
        <v>439</v>
      </c>
      <c r="C50" s="173"/>
      <c r="D50" s="173"/>
      <c r="E50" s="173"/>
      <c r="F50" s="173"/>
      <c r="G50" s="173"/>
      <c r="H50" s="173"/>
      <c r="I50" s="173"/>
      <c r="J50" s="173"/>
      <c r="K50" s="173"/>
      <c r="L50" s="173"/>
      <c r="M50" s="173"/>
      <c r="N50" s="173"/>
    </row>
    <row r="51" spans="2:32" x14ac:dyDescent="0.2">
      <c r="B51" s="174"/>
      <c r="C51" s="174"/>
      <c r="D51" s="174"/>
      <c r="E51" s="174"/>
      <c r="F51" s="174"/>
      <c r="G51" s="174"/>
      <c r="H51" s="174"/>
      <c r="I51" s="174"/>
      <c r="J51" s="174"/>
      <c r="K51" s="174"/>
      <c r="L51" s="174"/>
      <c r="M51" s="174"/>
      <c r="N51" s="174"/>
    </row>
  </sheetData>
  <mergeCells count="4">
    <mergeCell ref="B50:N51"/>
    <mergeCell ref="B5:B6"/>
    <mergeCell ref="K5:N5"/>
    <mergeCell ref="P5:P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89CDC-3586-4976-9117-E2B34F63D4C5}">
  <sheetPr codeName="Sheet18"/>
  <dimension ref="A1:I15"/>
  <sheetViews>
    <sheetView workbookViewId="0"/>
  </sheetViews>
  <sheetFormatPr defaultRowHeight="13.5" x14ac:dyDescent="0.2"/>
  <cols>
    <col min="1" max="1" width="9.140625" style="3"/>
    <col min="2" max="2" width="11.42578125" style="3" customWidth="1"/>
    <col min="3" max="16384" width="9.140625" style="3"/>
  </cols>
  <sheetData>
    <row r="1" spans="1:9"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9" x14ac:dyDescent="0.2">
      <c r="B3" s="2" t="s">
        <v>440</v>
      </c>
    </row>
    <row r="5" spans="1:9" x14ac:dyDescent="0.2">
      <c r="B5" s="38"/>
      <c r="C5" s="39" t="s">
        <v>441</v>
      </c>
      <c r="D5" s="39" t="s">
        <v>38</v>
      </c>
      <c r="E5" s="39" t="s">
        <v>442</v>
      </c>
      <c r="F5" s="39" t="s">
        <v>39</v>
      </c>
      <c r="G5" s="39" t="s">
        <v>443</v>
      </c>
      <c r="H5" s="39" t="s">
        <v>40</v>
      </c>
      <c r="I5" s="39" t="s">
        <v>444</v>
      </c>
    </row>
    <row r="6" spans="1:9" x14ac:dyDescent="0.2">
      <c r="B6" s="33" t="s">
        <v>445</v>
      </c>
      <c r="C6" s="17">
        <v>1</v>
      </c>
      <c r="D6" s="17" t="s">
        <v>41</v>
      </c>
      <c r="E6" s="17" t="s">
        <v>41</v>
      </c>
      <c r="F6" s="17" t="s">
        <v>6</v>
      </c>
      <c r="G6" s="17" t="s">
        <v>6</v>
      </c>
      <c r="H6" s="17" t="s">
        <v>6</v>
      </c>
      <c r="I6" s="34">
        <v>0</v>
      </c>
    </row>
    <row r="7" spans="1:9" x14ac:dyDescent="0.2">
      <c r="B7" s="33"/>
      <c r="C7" s="17">
        <v>2</v>
      </c>
      <c r="D7" s="17" t="s">
        <v>41</v>
      </c>
      <c r="E7" s="17" t="s">
        <v>41</v>
      </c>
      <c r="F7" s="17" t="s">
        <v>41</v>
      </c>
      <c r="G7" s="17" t="s">
        <v>6</v>
      </c>
      <c r="H7" s="17" t="s">
        <v>6</v>
      </c>
      <c r="I7" s="34">
        <v>1.5880000000000001</v>
      </c>
    </row>
    <row r="8" spans="1:9" x14ac:dyDescent="0.2">
      <c r="B8" s="33"/>
      <c r="C8" s="17">
        <v>3</v>
      </c>
      <c r="D8" s="17" t="s">
        <v>41</v>
      </c>
      <c r="E8" s="17" t="s">
        <v>41</v>
      </c>
      <c r="F8" s="17" t="s">
        <v>41</v>
      </c>
      <c r="G8" s="17" t="s">
        <v>41</v>
      </c>
      <c r="H8" s="17" t="s">
        <v>6</v>
      </c>
      <c r="I8" s="34">
        <v>3.5270000000000001</v>
      </c>
    </row>
    <row r="9" spans="1:9" x14ac:dyDescent="0.2">
      <c r="B9" s="33"/>
      <c r="C9" s="17">
        <v>4</v>
      </c>
      <c r="D9" s="17" t="s">
        <v>41</v>
      </c>
      <c r="E9" s="17" t="s">
        <v>41</v>
      </c>
      <c r="F9" s="17" t="s">
        <v>41</v>
      </c>
      <c r="G9" s="17" t="s">
        <v>6</v>
      </c>
      <c r="H9" s="17" t="s">
        <v>41</v>
      </c>
      <c r="I9" s="34">
        <v>3.58</v>
      </c>
    </row>
    <row r="10" spans="1:9" x14ac:dyDescent="0.2">
      <c r="B10" s="33"/>
      <c r="C10" s="17">
        <v>5</v>
      </c>
      <c r="D10" s="17" t="s">
        <v>41</v>
      </c>
      <c r="E10" s="17" t="s">
        <v>41</v>
      </c>
      <c r="F10" s="17" t="s">
        <v>41</v>
      </c>
      <c r="G10" s="17" t="s">
        <v>41</v>
      </c>
      <c r="H10" s="17" t="s">
        <v>41</v>
      </c>
      <c r="I10" s="34">
        <v>5.431</v>
      </c>
    </row>
    <row r="11" spans="1:9" x14ac:dyDescent="0.2">
      <c r="B11" s="33" t="s">
        <v>446</v>
      </c>
      <c r="C11" s="17">
        <v>1</v>
      </c>
      <c r="D11" s="17" t="s">
        <v>41</v>
      </c>
      <c r="E11" s="17" t="s">
        <v>41</v>
      </c>
      <c r="F11" s="17" t="s">
        <v>6</v>
      </c>
      <c r="G11" s="17" t="s">
        <v>6</v>
      </c>
      <c r="H11" s="17" t="s">
        <v>6</v>
      </c>
      <c r="I11" s="34">
        <v>0</v>
      </c>
    </row>
    <row r="12" spans="1:9" x14ac:dyDescent="0.2">
      <c r="B12" s="33"/>
      <c r="C12" s="17">
        <v>2</v>
      </c>
      <c r="D12" s="17" t="s">
        <v>41</v>
      </c>
      <c r="E12" s="17" t="s">
        <v>41</v>
      </c>
      <c r="F12" s="17" t="s">
        <v>41</v>
      </c>
      <c r="G12" s="17" t="s">
        <v>41</v>
      </c>
      <c r="H12" s="17" t="s">
        <v>6</v>
      </c>
      <c r="I12" s="34">
        <v>0.23200000000000001</v>
      </c>
    </row>
    <row r="13" spans="1:9" x14ac:dyDescent="0.2">
      <c r="B13" s="33"/>
      <c r="C13" s="17">
        <v>3</v>
      </c>
      <c r="D13" s="17" t="s">
        <v>41</v>
      </c>
      <c r="E13" s="17" t="s">
        <v>41</v>
      </c>
      <c r="F13" s="17" t="s">
        <v>41</v>
      </c>
      <c r="G13" s="17" t="s">
        <v>6</v>
      </c>
      <c r="H13" s="17" t="s">
        <v>6</v>
      </c>
      <c r="I13" s="34">
        <v>0.59799999999999998</v>
      </c>
    </row>
    <row r="14" spans="1:9" x14ac:dyDescent="0.2">
      <c r="B14" s="33"/>
      <c r="C14" s="17">
        <v>4</v>
      </c>
      <c r="D14" s="17" t="s">
        <v>41</v>
      </c>
      <c r="E14" s="17" t="s">
        <v>41</v>
      </c>
      <c r="F14" s="17" t="s">
        <v>41</v>
      </c>
      <c r="G14" s="17" t="s">
        <v>6</v>
      </c>
      <c r="H14" s="17" t="s">
        <v>41</v>
      </c>
      <c r="I14" s="34">
        <v>0.92</v>
      </c>
    </row>
    <row r="15" spans="1:9" x14ac:dyDescent="0.2">
      <c r="B15" s="35"/>
      <c r="C15" s="36">
        <v>5</v>
      </c>
      <c r="D15" s="36" t="s">
        <v>41</v>
      </c>
      <c r="E15" s="36" t="s">
        <v>6</v>
      </c>
      <c r="F15" s="36" t="s">
        <v>6</v>
      </c>
      <c r="G15" s="36" t="s">
        <v>6</v>
      </c>
      <c r="H15" s="36" t="s">
        <v>6</v>
      </c>
      <c r="I15" s="37">
        <v>1.8680000000000001</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53"/>
  <sheetViews>
    <sheetView showGridLines="0" workbookViewId="0"/>
  </sheetViews>
  <sheetFormatPr defaultColWidth="11.42578125" defaultRowHeight="13.5" x14ac:dyDescent="0.2"/>
  <cols>
    <col min="1" max="1" width="11.42578125" style="3"/>
    <col min="2" max="2" width="6.42578125" style="3" customWidth="1"/>
    <col min="3" max="9" width="12.7109375" style="3" customWidth="1"/>
    <col min="10" max="16384" width="11.42578125" style="3"/>
  </cols>
  <sheetData>
    <row r="1" spans="1:9"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9" x14ac:dyDescent="0.2">
      <c r="B3" s="75" t="s">
        <v>47</v>
      </c>
    </row>
    <row r="4" spans="1:9" x14ac:dyDescent="0.2">
      <c r="B4" s="4"/>
      <c r="C4" s="4"/>
      <c r="D4" s="4"/>
      <c r="E4" s="4"/>
      <c r="F4" s="4"/>
      <c r="G4" s="4"/>
      <c r="H4" s="4"/>
      <c r="I4" s="4"/>
    </row>
    <row r="5" spans="1:9" x14ac:dyDescent="0.2">
      <c r="C5" s="31" t="s">
        <v>48</v>
      </c>
      <c r="D5" s="31"/>
      <c r="E5" s="31"/>
      <c r="F5" s="31"/>
      <c r="G5" s="31"/>
      <c r="H5" s="31"/>
      <c r="I5" s="31"/>
    </row>
    <row r="6" spans="1:9" ht="26.25" customHeight="1" x14ac:dyDescent="0.2">
      <c r="B6" s="5" t="s">
        <v>49</v>
      </c>
      <c r="C6" s="5" t="s">
        <v>50</v>
      </c>
      <c r="D6" s="88" t="s">
        <v>51</v>
      </c>
      <c r="E6" s="88" t="s">
        <v>52</v>
      </c>
      <c r="F6" s="5" t="s">
        <v>53</v>
      </c>
      <c r="G6" s="88" t="s">
        <v>54</v>
      </c>
      <c r="H6" s="5" t="s">
        <v>55</v>
      </c>
      <c r="I6" s="88" t="s">
        <v>57</v>
      </c>
    </row>
    <row r="7" spans="1:9" x14ac:dyDescent="0.2">
      <c r="B7" s="22">
        <v>1978</v>
      </c>
      <c r="C7" s="6">
        <v>11557</v>
      </c>
      <c r="D7" s="6">
        <v>4371</v>
      </c>
      <c r="E7" s="6">
        <v>17255</v>
      </c>
      <c r="F7" s="6">
        <v>9512</v>
      </c>
      <c r="G7" s="6">
        <v>303</v>
      </c>
      <c r="H7" s="6">
        <v>42998</v>
      </c>
      <c r="I7" s="6"/>
    </row>
    <row r="8" spans="1:9" x14ac:dyDescent="0.2">
      <c r="B8" s="22">
        <v>1979</v>
      </c>
      <c r="C8" s="6">
        <v>15725</v>
      </c>
      <c r="D8" s="6">
        <v>15829</v>
      </c>
      <c r="E8" s="6">
        <v>16815</v>
      </c>
      <c r="F8" s="6">
        <v>8856</v>
      </c>
      <c r="G8" s="6">
        <v>201</v>
      </c>
      <c r="H8" s="6">
        <v>57426</v>
      </c>
      <c r="I8" s="6"/>
    </row>
    <row r="9" spans="1:9" x14ac:dyDescent="0.2">
      <c r="B9" s="22">
        <v>1980</v>
      </c>
      <c r="C9" s="6">
        <v>15095</v>
      </c>
      <c r="D9" s="6">
        <v>14332</v>
      </c>
      <c r="E9" s="6">
        <v>24450</v>
      </c>
      <c r="F9" s="6">
        <v>11814</v>
      </c>
      <c r="G9" s="6">
        <v>268</v>
      </c>
      <c r="H9" s="6">
        <v>65959</v>
      </c>
      <c r="I9" s="6"/>
    </row>
    <row r="10" spans="1:9" x14ac:dyDescent="0.2">
      <c r="B10" s="22">
        <v>1981</v>
      </c>
      <c r="C10" s="6">
        <v>18354</v>
      </c>
      <c r="D10" s="6">
        <v>14223</v>
      </c>
      <c r="E10" s="6">
        <v>12995</v>
      </c>
      <c r="F10" s="6">
        <v>4988</v>
      </c>
      <c r="G10" s="6">
        <v>47</v>
      </c>
      <c r="H10" s="6">
        <v>50607</v>
      </c>
      <c r="I10" s="6"/>
    </row>
    <row r="11" spans="1:9" x14ac:dyDescent="0.2">
      <c r="B11" s="22">
        <v>1982</v>
      </c>
      <c r="C11" s="6">
        <v>17804</v>
      </c>
      <c r="D11" s="6">
        <v>15771</v>
      </c>
      <c r="E11" s="6">
        <v>8801</v>
      </c>
      <c r="F11" s="6">
        <v>5085</v>
      </c>
      <c r="G11" s="6">
        <v>81</v>
      </c>
      <c r="H11" s="6">
        <v>47542</v>
      </c>
      <c r="I11" s="6"/>
    </row>
    <row r="12" spans="1:9" x14ac:dyDescent="0.2">
      <c r="B12" s="22">
        <v>1983</v>
      </c>
      <c r="C12" s="6">
        <v>23585</v>
      </c>
      <c r="D12" s="6">
        <v>12032</v>
      </c>
      <c r="E12" s="6">
        <v>13925</v>
      </c>
      <c r="F12" s="6">
        <v>5640</v>
      </c>
      <c r="G12" s="6">
        <v>46</v>
      </c>
      <c r="H12" s="6">
        <v>55228</v>
      </c>
      <c r="I12" s="6"/>
    </row>
    <row r="13" spans="1:9" x14ac:dyDescent="0.2">
      <c r="B13" s="22">
        <v>1984</v>
      </c>
      <c r="C13" s="6">
        <v>21947</v>
      </c>
      <c r="D13" s="6">
        <v>17947</v>
      </c>
      <c r="E13" s="6">
        <v>24833</v>
      </c>
      <c r="F13" s="6">
        <v>25226</v>
      </c>
      <c r="G13" s="6">
        <v>54</v>
      </c>
      <c r="H13" s="6">
        <v>90007</v>
      </c>
      <c r="I13" s="6"/>
    </row>
    <row r="14" spans="1:9" x14ac:dyDescent="0.2">
      <c r="B14" s="22">
        <v>1985</v>
      </c>
      <c r="C14" s="6">
        <v>17311</v>
      </c>
      <c r="D14" s="6">
        <v>22638</v>
      </c>
      <c r="E14" s="6">
        <v>17868</v>
      </c>
      <c r="F14" s="6">
        <v>3601</v>
      </c>
      <c r="G14" s="6">
        <v>17</v>
      </c>
      <c r="H14" s="6">
        <v>61435</v>
      </c>
      <c r="I14" s="6"/>
    </row>
    <row r="15" spans="1:9" x14ac:dyDescent="0.2">
      <c r="B15" s="22">
        <v>1986</v>
      </c>
      <c r="C15" s="6">
        <v>13575</v>
      </c>
      <c r="D15" s="6">
        <v>29511</v>
      </c>
      <c r="E15" s="6">
        <v>20430</v>
      </c>
      <c r="F15" s="6">
        <v>2448</v>
      </c>
      <c r="G15" s="6">
        <v>98</v>
      </c>
      <c r="H15" s="6">
        <v>66062</v>
      </c>
      <c r="I15" s="6"/>
    </row>
    <row r="16" spans="1:9" x14ac:dyDescent="0.2">
      <c r="B16" s="22">
        <v>1987</v>
      </c>
      <c r="C16" s="6">
        <v>7618</v>
      </c>
      <c r="D16" s="6">
        <v>13195</v>
      </c>
      <c r="E16" s="6">
        <v>38211</v>
      </c>
      <c r="F16" s="6">
        <v>3450</v>
      </c>
      <c r="G16" s="6">
        <v>259</v>
      </c>
      <c r="H16" s="6">
        <v>62733</v>
      </c>
      <c r="I16" s="6"/>
    </row>
    <row r="17" spans="2:9" x14ac:dyDescent="0.2">
      <c r="B17" s="22">
        <v>1988</v>
      </c>
      <c r="C17" s="6">
        <v>13461</v>
      </c>
      <c r="D17" s="6">
        <v>7710</v>
      </c>
      <c r="E17" s="6">
        <v>44370</v>
      </c>
      <c r="F17" s="6">
        <v>2496</v>
      </c>
      <c r="G17" s="6">
        <v>51</v>
      </c>
      <c r="H17" s="6">
        <v>68088</v>
      </c>
      <c r="I17" s="6"/>
    </row>
    <row r="18" spans="2:9" x14ac:dyDescent="0.2">
      <c r="B18" s="22">
        <v>1989</v>
      </c>
      <c r="C18" s="6">
        <v>9582</v>
      </c>
      <c r="D18" s="6">
        <v>27828</v>
      </c>
      <c r="E18" s="6">
        <v>35626</v>
      </c>
      <c r="F18" s="6">
        <v>14723</v>
      </c>
      <c r="G18" s="6">
        <v>45</v>
      </c>
      <c r="H18" s="6">
        <v>87804</v>
      </c>
      <c r="I18" s="6"/>
    </row>
    <row r="19" spans="2:9" x14ac:dyDescent="0.2">
      <c r="B19" s="22">
        <v>1990</v>
      </c>
      <c r="C19" s="6">
        <v>13082</v>
      </c>
      <c r="D19" s="6">
        <v>29222</v>
      </c>
      <c r="E19" s="6">
        <v>43397</v>
      </c>
      <c r="F19" s="6">
        <v>126560</v>
      </c>
      <c r="G19" s="6">
        <v>3680</v>
      </c>
      <c r="H19" s="6">
        <v>215941</v>
      </c>
      <c r="I19" s="6"/>
    </row>
    <row r="20" spans="2:9" x14ac:dyDescent="0.2">
      <c r="B20" s="22">
        <v>1991</v>
      </c>
      <c r="C20" s="6">
        <v>9069</v>
      </c>
      <c r="D20" s="6">
        <v>24844</v>
      </c>
      <c r="E20" s="6">
        <v>57298</v>
      </c>
      <c r="F20" s="6">
        <v>106812</v>
      </c>
      <c r="G20" s="6">
        <v>4296</v>
      </c>
      <c r="H20" s="6">
        <v>202319</v>
      </c>
      <c r="I20" s="6"/>
    </row>
    <row r="21" spans="2:9" x14ac:dyDescent="0.2">
      <c r="B21" s="22">
        <v>1992</v>
      </c>
      <c r="C21" s="6">
        <v>13875</v>
      </c>
      <c r="D21" s="6">
        <v>42677</v>
      </c>
      <c r="E21" s="6">
        <v>31114</v>
      </c>
      <c r="F21" s="6">
        <v>85489</v>
      </c>
      <c r="G21" s="6">
        <v>5121</v>
      </c>
      <c r="H21" s="6">
        <v>178276</v>
      </c>
      <c r="I21" s="6"/>
    </row>
    <row r="22" spans="2:9" x14ac:dyDescent="0.2">
      <c r="B22" s="22">
        <v>1993</v>
      </c>
      <c r="C22" s="6">
        <v>7712</v>
      </c>
      <c r="D22" s="6">
        <v>26952</v>
      </c>
      <c r="E22" s="6">
        <v>30149</v>
      </c>
      <c r="F22" s="6">
        <v>29931</v>
      </c>
      <c r="G22" s="6">
        <v>5743</v>
      </c>
      <c r="H22" s="6">
        <v>100487</v>
      </c>
      <c r="I22" s="6"/>
    </row>
    <row r="23" spans="2:9" x14ac:dyDescent="0.2">
      <c r="B23" s="22">
        <v>1994</v>
      </c>
      <c r="C23" s="6">
        <v>16002</v>
      </c>
      <c r="D23" s="6">
        <v>21753</v>
      </c>
      <c r="E23" s="6">
        <v>38089</v>
      </c>
      <c r="F23" s="6">
        <v>33209</v>
      </c>
      <c r="G23" s="6">
        <v>1375</v>
      </c>
      <c r="H23" s="6">
        <v>110428</v>
      </c>
      <c r="I23" s="6">
        <v>73573</v>
      </c>
    </row>
    <row r="24" spans="2:9" x14ac:dyDescent="0.2">
      <c r="B24" s="22">
        <v>1995</v>
      </c>
      <c r="C24" s="6">
        <v>6314</v>
      </c>
      <c r="D24" s="6">
        <v>26602</v>
      </c>
      <c r="E24" s="6">
        <v>50665</v>
      </c>
      <c r="F24" s="6">
        <v>50943</v>
      </c>
      <c r="G24" s="6">
        <v>7192</v>
      </c>
      <c r="H24" s="6">
        <v>141716</v>
      </c>
      <c r="I24" s="6">
        <v>85814</v>
      </c>
    </row>
    <row r="25" spans="2:9" x14ac:dyDescent="0.2">
      <c r="B25" s="22">
        <v>1996</v>
      </c>
      <c r="C25" s="6">
        <v>10741</v>
      </c>
      <c r="D25" s="6">
        <v>30306</v>
      </c>
      <c r="E25" s="6">
        <v>56059</v>
      </c>
      <c r="F25" s="6">
        <v>106913</v>
      </c>
      <c r="G25" s="6">
        <v>3871</v>
      </c>
      <c r="H25" s="6">
        <v>207890</v>
      </c>
      <c r="I25" s="6">
        <v>151860</v>
      </c>
    </row>
    <row r="26" spans="2:9" x14ac:dyDescent="0.2">
      <c r="B26" s="22">
        <v>1997</v>
      </c>
      <c r="C26" s="6">
        <v>9105</v>
      </c>
      <c r="D26" s="6">
        <v>25527</v>
      </c>
      <c r="E26" s="6">
        <v>47349</v>
      </c>
      <c r="F26" s="6">
        <v>43125</v>
      </c>
      <c r="G26" s="6">
        <v>9358</v>
      </c>
      <c r="H26" s="6">
        <v>134464</v>
      </c>
      <c r="I26" s="6">
        <v>104132</v>
      </c>
    </row>
    <row r="27" spans="2:9" x14ac:dyDescent="0.2">
      <c r="B27" s="22">
        <v>1998</v>
      </c>
      <c r="C27" s="6">
        <v>13938</v>
      </c>
      <c r="D27" s="6">
        <v>38366</v>
      </c>
      <c r="E27" s="6">
        <v>80964</v>
      </c>
      <c r="F27" s="6">
        <v>166652</v>
      </c>
      <c r="G27" s="6">
        <v>19451</v>
      </c>
      <c r="H27" s="6">
        <v>319371</v>
      </c>
      <c r="I27" s="6">
        <v>240982</v>
      </c>
    </row>
    <row r="28" spans="2:9" x14ac:dyDescent="0.2">
      <c r="B28" s="22">
        <v>1999</v>
      </c>
      <c r="C28" s="6">
        <v>41964</v>
      </c>
      <c r="D28" s="6">
        <v>59397</v>
      </c>
      <c r="E28" s="6">
        <v>65195</v>
      </c>
      <c r="F28" s="6">
        <v>135000</v>
      </c>
      <c r="G28" s="6">
        <v>26441</v>
      </c>
      <c r="H28" s="6">
        <v>327997</v>
      </c>
      <c r="I28" s="6">
        <v>277756</v>
      </c>
    </row>
    <row r="29" spans="2:9" x14ac:dyDescent="0.2">
      <c r="B29" s="22">
        <v>2000</v>
      </c>
      <c r="C29" s="6">
        <v>38181</v>
      </c>
      <c r="D29" s="6">
        <v>32601</v>
      </c>
      <c r="E29" s="6">
        <v>48732</v>
      </c>
      <c r="F29" s="6">
        <v>89937</v>
      </c>
      <c r="G29" s="6">
        <v>3665</v>
      </c>
      <c r="H29" s="6">
        <v>213116</v>
      </c>
      <c r="I29" s="6">
        <v>192638</v>
      </c>
    </row>
    <row r="30" spans="2:9" x14ac:dyDescent="0.2">
      <c r="B30" s="22">
        <v>2001</v>
      </c>
      <c r="C30" s="6">
        <v>12538</v>
      </c>
      <c r="D30" s="6">
        <v>43219</v>
      </c>
      <c r="E30" s="6">
        <v>46931</v>
      </c>
      <c r="F30" s="6">
        <v>91145</v>
      </c>
      <c r="G30" s="6">
        <v>4095</v>
      </c>
      <c r="H30" s="6">
        <v>197928</v>
      </c>
      <c r="I30" s="6">
        <v>185604</v>
      </c>
    </row>
    <row r="31" spans="2:9" x14ac:dyDescent="0.2">
      <c r="B31" s="22">
        <v>2002</v>
      </c>
      <c r="C31" s="6">
        <v>15998</v>
      </c>
      <c r="D31" s="6">
        <v>40452</v>
      </c>
      <c r="E31" s="6">
        <v>104515</v>
      </c>
      <c r="F31" s="6">
        <v>128358</v>
      </c>
      <c r="G31" s="6">
        <v>45076</v>
      </c>
      <c r="H31" s="6">
        <v>334399</v>
      </c>
      <c r="I31" s="6">
        <v>304895</v>
      </c>
    </row>
    <row r="32" spans="2:9" x14ac:dyDescent="0.2">
      <c r="B32" s="22">
        <v>2003</v>
      </c>
      <c r="C32" s="6">
        <v>20741</v>
      </c>
      <c r="D32" s="6">
        <v>60460</v>
      </c>
      <c r="E32" s="6">
        <v>123342</v>
      </c>
      <c r="F32" s="6">
        <v>170717</v>
      </c>
      <c r="G32" s="6">
        <v>32749</v>
      </c>
      <c r="H32" s="6">
        <v>408009</v>
      </c>
      <c r="I32" s="6">
        <v>393874</v>
      </c>
    </row>
    <row r="33" spans="2:9" x14ac:dyDescent="0.2">
      <c r="B33" s="22">
        <v>2004</v>
      </c>
      <c r="C33" s="6">
        <v>21816</v>
      </c>
      <c r="D33" s="6">
        <v>43577</v>
      </c>
      <c r="E33" s="6">
        <v>145007</v>
      </c>
      <c r="F33" s="6">
        <v>168461</v>
      </c>
      <c r="G33" s="6">
        <v>23004</v>
      </c>
      <c r="H33" s="6">
        <v>401865</v>
      </c>
      <c r="I33" s="6">
        <v>407431</v>
      </c>
    </row>
    <row r="34" spans="2:9" x14ac:dyDescent="0.2">
      <c r="B34" s="22">
        <v>2005</v>
      </c>
      <c r="C34" s="6">
        <v>11954</v>
      </c>
      <c r="D34" s="6">
        <v>36205</v>
      </c>
      <c r="E34" s="6">
        <v>105360</v>
      </c>
      <c r="F34" s="6">
        <v>79545</v>
      </c>
      <c r="G34" s="6">
        <v>4627</v>
      </c>
      <c r="H34" s="6">
        <v>237691</v>
      </c>
      <c r="I34" s="6">
        <v>211760</v>
      </c>
    </row>
    <row r="35" spans="2:9" x14ac:dyDescent="0.2">
      <c r="B35" s="22">
        <v>2006</v>
      </c>
      <c r="C35" s="6">
        <v>10722</v>
      </c>
      <c r="D35" s="6">
        <v>55203</v>
      </c>
      <c r="E35" s="6">
        <v>114182</v>
      </c>
      <c r="F35" s="6">
        <v>99111</v>
      </c>
      <c r="G35" s="6">
        <v>24210</v>
      </c>
      <c r="H35" s="6">
        <v>303428</v>
      </c>
      <c r="I35" s="6">
        <v>270406</v>
      </c>
    </row>
    <row r="36" spans="2:9" x14ac:dyDescent="0.2">
      <c r="B36" s="22">
        <v>2007</v>
      </c>
      <c r="C36" s="6">
        <v>19513</v>
      </c>
      <c r="D36" s="6">
        <v>50190</v>
      </c>
      <c r="E36" s="6">
        <v>87840</v>
      </c>
      <c r="F36" s="6">
        <v>74488</v>
      </c>
      <c r="G36" s="6">
        <v>10437</v>
      </c>
      <c r="H36" s="6">
        <v>242468</v>
      </c>
      <c r="I36" s="6">
        <v>221308</v>
      </c>
    </row>
    <row r="37" spans="2:9" x14ac:dyDescent="0.2">
      <c r="B37" s="22">
        <v>2008</v>
      </c>
      <c r="C37" s="6">
        <v>9301</v>
      </c>
      <c r="D37" s="6">
        <v>65651</v>
      </c>
      <c r="E37" s="6">
        <v>78424</v>
      </c>
      <c r="F37" s="6">
        <v>48815</v>
      </c>
      <c r="G37" s="6">
        <v>6891</v>
      </c>
      <c r="H37" s="6">
        <v>209082</v>
      </c>
      <c r="I37" s="6">
        <v>180061</v>
      </c>
    </row>
    <row r="38" spans="2:9" x14ac:dyDescent="0.2">
      <c r="B38" s="22">
        <v>2009</v>
      </c>
      <c r="C38" s="6">
        <v>18933</v>
      </c>
      <c r="D38" s="6">
        <v>64891</v>
      </c>
      <c r="E38" s="6">
        <v>95449</v>
      </c>
      <c r="F38" s="6">
        <v>39854</v>
      </c>
      <c r="G38" s="6">
        <v>21765</v>
      </c>
      <c r="H38" s="6">
        <v>240892</v>
      </c>
      <c r="I38" s="6">
        <v>222692</v>
      </c>
    </row>
    <row r="39" spans="2:9" x14ac:dyDescent="0.2">
      <c r="B39" s="22">
        <v>2010</v>
      </c>
      <c r="C39" s="6">
        <v>16882</v>
      </c>
      <c r="D39" s="6">
        <v>62890</v>
      </c>
      <c r="E39" s="6">
        <v>76417</v>
      </c>
      <c r="F39" s="6">
        <v>56581</v>
      </c>
      <c r="G39" s="6">
        <v>34859</v>
      </c>
      <c r="H39" s="6">
        <v>247629</v>
      </c>
      <c r="I39" s="6">
        <v>234049</v>
      </c>
    </row>
    <row r="40" spans="2:9" x14ac:dyDescent="0.2">
      <c r="B40" s="22">
        <v>2011</v>
      </c>
      <c r="C40" s="6">
        <v>8240</v>
      </c>
      <c r="D40" s="6">
        <v>53572</v>
      </c>
      <c r="E40" s="6">
        <v>55999</v>
      </c>
      <c r="F40" s="6">
        <v>32119</v>
      </c>
      <c r="G40" s="6">
        <v>10050</v>
      </c>
      <c r="H40" s="6">
        <v>159980</v>
      </c>
      <c r="I40" s="6">
        <v>139566</v>
      </c>
    </row>
    <row r="41" spans="2:9" x14ac:dyDescent="0.2">
      <c r="B41" s="22">
        <v>2012</v>
      </c>
      <c r="C41" s="6">
        <v>13439</v>
      </c>
      <c r="D41" s="6">
        <v>53126</v>
      </c>
      <c r="E41" s="6">
        <v>63794</v>
      </c>
      <c r="F41" s="6">
        <v>9975</v>
      </c>
      <c r="G41" s="6">
        <v>14125</v>
      </c>
      <c r="H41" s="6">
        <v>154459</v>
      </c>
      <c r="I41" s="6">
        <v>141674</v>
      </c>
    </row>
    <row r="42" spans="2:9" x14ac:dyDescent="0.2">
      <c r="B42" s="22">
        <v>2013</v>
      </c>
      <c r="C42" s="6">
        <v>22744</v>
      </c>
      <c r="D42" s="6">
        <v>63450</v>
      </c>
      <c r="E42" s="6">
        <v>50655</v>
      </c>
      <c r="F42" s="6">
        <v>14030</v>
      </c>
      <c r="G42" s="6">
        <v>5151</v>
      </c>
      <c r="H42" s="6">
        <v>156030</v>
      </c>
      <c r="I42" s="6">
        <v>135100</v>
      </c>
    </row>
    <row r="43" spans="2:9" x14ac:dyDescent="0.2">
      <c r="B43" s="22">
        <v>2014</v>
      </c>
      <c r="C43" s="6">
        <v>27585</v>
      </c>
      <c r="D43" s="6">
        <v>61533</v>
      </c>
      <c r="E43" s="6">
        <v>39955</v>
      </c>
      <c r="F43" s="6">
        <v>7688</v>
      </c>
      <c r="G43" s="6">
        <v>7223</v>
      </c>
      <c r="H43" s="6">
        <v>143984</v>
      </c>
      <c r="I43" s="6">
        <v>120144</v>
      </c>
    </row>
    <row r="44" spans="2:9" x14ac:dyDescent="0.2">
      <c r="B44" s="22">
        <v>2015</v>
      </c>
      <c r="C44" s="6">
        <v>8372</v>
      </c>
      <c r="D44" s="6">
        <v>40483</v>
      </c>
      <c r="E44" s="6">
        <v>11810</v>
      </c>
      <c r="F44" s="6">
        <v>5323</v>
      </c>
      <c r="G44" s="6">
        <v>521</v>
      </c>
      <c r="H44" s="6">
        <v>66509</v>
      </c>
      <c r="I44" s="6">
        <v>52962</v>
      </c>
    </row>
    <row r="45" spans="2:9" x14ac:dyDescent="0.2">
      <c r="B45" s="22">
        <v>2016</v>
      </c>
      <c r="C45" s="6">
        <v>17853</v>
      </c>
      <c r="D45" s="6">
        <v>44215</v>
      </c>
      <c r="E45" s="6">
        <v>10579</v>
      </c>
      <c r="F45" s="6">
        <v>3140</v>
      </c>
      <c r="G45" s="6">
        <v>1908</v>
      </c>
      <c r="H45" s="6">
        <v>77695</v>
      </c>
      <c r="I45" s="6">
        <v>65153</v>
      </c>
    </row>
    <row r="46" spans="2:9" x14ac:dyDescent="0.2">
      <c r="B46" s="22">
        <v>2017</v>
      </c>
      <c r="C46" s="6">
        <v>12380</v>
      </c>
      <c r="D46" s="6">
        <v>27933</v>
      </c>
      <c r="E46" s="6">
        <v>8933</v>
      </c>
      <c r="F46" s="6">
        <v>2344</v>
      </c>
      <c r="G46" s="6">
        <v>2691</v>
      </c>
      <c r="H46" s="6">
        <v>54281</v>
      </c>
      <c r="I46" s="6">
        <v>43731</v>
      </c>
    </row>
    <row r="47" spans="2:9" x14ac:dyDescent="0.2">
      <c r="B47" s="22">
        <v>2018</v>
      </c>
      <c r="C47" s="6">
        <v>6488</v>
      </c>
      <c r="D47" s="6">
        <v>14537</v>
      </c>
      <c r="E47" s="6">
        <v>5340</v>
      </c>
      <c r="F47" s="6">
        <v>2018</v>
      </c>
      <c r="G47" s="6">
        <v>673</v>
      </c>
      <c r="H47" s="6">
        <v>29056</v>
      </c>
      <c r="I47" s="6">
        <v>22947</v>
      </c>
    </row>
    <row r="48" spans="2:9" x14ac:dyDescent="0.2">
      <c r="B48" s="22">
        <v>2019</v>
      </c>
      <c r="C48" s="6">
        <v>6035</v>
      </c>
      <c r="D48" s="6">
        <v>28740</v>
      </c>
      <c r="E48" s="6">
        <v>7358</v>
      </c>
      <c r="F48" s="6">
        <v>1407</v>
      </c>
      <c r="G48" s="6">
        <v>797</v>
      </c>
      <c r="H48" s="6">
        <v>44337</v>
      </c>
      <c r="I48" s="6">
        <v>37731</v>
      </c>
    </row>
    <row r="49" spans="2:9" x14ac:dyDescent="0.2">
      <c r="B49" s="22">
        <v>2020</v>
      </c>
      <c r="C49" s="6">
        <v>9059</v>
      </c>
      <c r="D49" s="6">
        <v>34625</v>
      </c>
      <c r="E49" s="6">
        <v>9956</v>
      </c>
      <c r="F49" s="6">
        <v>2264</v>
      </c>
      <c r="G49" s="6">
        <v>1102</v>
      </c>
      <c r="H49" s="6">
        <v>57006</v>
      </c>
      <c r="I49" s="6">
        <v>50065</v>
      </c>
    </row>
    <row r="50" spans="2:9" x14ac:dyDescent="0.2">
      <c r="B50" s="22">
        <v>2021</v>
      </c>
      <c r="C50" s="6">
        <v>10548</v>
      </c>
      <c r="D50" s="6">
        <v>21865</v>
      </c>
      <c r="E50" s="6">
        <v>7148</v>
      </c>
      <c r="F50" s="6">
        <v>2610</v>
      </c>
      <c r="G50" s="6">
        <v>32</v>
      </c>
      <c r="H50" s="6">
        <v>42203</v>
      </c>
      <c r="I50" s="6">
        <v>35731</v>
      </c>
    </row>
    <row r="51" spans="2:9" x14ac:dyDescent="0.2">
      <c r="B51" s="22">
        <v>2022</v>
      </c>
      <c r="C51" s="6">
        <v>9564</v>
      </c>
      <c r="D51" s="6">
        <v>24160</v>
      </c>
      <c r="E51" s="6">
        <v>4595</v>
      </c>
      <c r="F51" s="6">
        <v>1733</v>
      </c>
      <c r="G51" s="6">
        <v>155</v>
      </c>
      <c r="H51" s="6">
        <v>40207</v>
      </c>
      <c r="I51" s="6">
        <v>34084</v>
      </c>
    </row>
    <row r="52" spans="2:9" x14ac:dyDescent="0.2">
      <c r="B52" s="22">
        <v>2023</v>
      </c>
      <c r="C52" s="6">
        <v>8826</v>
      </c>
      <c r="D52" s="6">
        <v>17317</v>
      </c>
      <c r="E52" s="6">
        <v>12560</v>
      </c>
      <c r="F52" s="6">
        <v>2391</v>
      </c>
      <c r="G52" s="6">
        <v>139</v>
      </c>
      <c r="H52" s="6">
        <v>41233</v>
      </c>
      <c r="I52" s="6">
        <v>38238</v>
      </c>
    </row>
    <row r="53" spans="2:9" x14ac:dyDescent="0.2">
      <c r="B53" s="4">
        <v>2024</v>
      </c>
      <c r="C53" s="8">
        <v>9882</v>
      </c>
      <c r="D53" s="8">
        <v>20760</v>
      </c>
      <c r="E53" s="8">
        <v>15164</v>
      </c>
      <c r="F53" s="8">
        <v>3189</v>
      </c>
      <c r="G53" s="8">
        <v>297</v>
      </c>
      <c r="H53" s="8">
        <v>49292</v>
      </c>
      <c r="I53" s="8">
        <v>47790</v>
      </c>
    </row>
  </sheetData>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dimension ref="A1:H43"/>
  <sheetViews>
    <sheetView showGridLines="0" workbookViewId="0"/>
  </sheetViews>
  <sheetFormatPr defaultColWidth="11.42578125" defaultRowHeight="13.5" x14ac:dyDescent="0.2"/>
  <cols>
    <col min="1" max="1" width="11.42578125" style="3"/>
    <col min="2" max="2" width="6" style="3" customWidth="1"/>
    <col min="3" max="3" width="9.85546875" style="3" customWidth="1"/>
    <col min="4" max="4" width="7.7109375" style="3" customWidth="1"/>
    <col min="5" max="5" width="9.7109375" style="3" customWidth="1"/>
    <col min="6" max="6" width="16" style="3" customWidth="1"/>
    <col min="7" max="8" width="15.7109375" style="3" customWidth="1"/>
    <col min="9" max="16384" width="11.42578125" style="3"/>
  </cols>
  <sheetData>
    <row r="1" spans="1:8"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8" x14ac:dyDescent="0.2">
      <c r="B3" s="75" t="s">
        <v>447</v>
      </c>
    </row>
    <row r="4" spans="1:8" x14ac:dyDescent="0.2">
      <c r="B4" s="7"/>
    </row>
    <row r="5" spans="1:8" ht="43.5" customHeight="1" x14ac:dyDescent="0.2">
      <c r="B5" s="157" t="s">
        <v>49</v>
      </c>
      <c r="C5" s="179" t="s">
        <v>448</v>
      </c>
      <c r="D5" s="175"/>
      <c r="E5" s="175"/>
      <c r="F5" s="175"/>
      <c r="G5" s="124" t="s">
        <v>449</v>
      </c>
      <c r="H5" s="109"/>
    </row>
    <row r="6" spans="1:8" ht="27" customHeight="1" x14ac:dyDescent="0.2">
      <c r="B6" s="156"/>
      <c r="C6" s="18" t="s">
        <v>78</v>
      </c>
      <c r="D6" s="18" t="s">
        <v>450</v>
      </c>
      <c r="E6" s="18" t="s">
        <v>451</v>
      </c>
      <c r="F6" s="18" t="s">
        <v>452</v>
      </c>
      <c r="G6" s="18" t="s">
        <v>453</v>
      </c>
      <c r="H6" s="18" t="s">
        <v>454</v>
      </c>
    </row>
    <row r="7" spans="1:8" x14ac:dyDescent="0.2">
      <c r="B7" s="10">
        <v>1988</v>
      </c>
      <c r="C7" s="12">
        <v>1057</v>
      </c>
      <c r="D7" s="19">
        <v>51</v>
      </c>
      <c r="E7" s="82">
        <v>20.7</v>
      </c>
      <c r="F7" s="81">
        <v>73.3</v>
      </c>
      <c r="G7" s="81"/>
      <c r="H7" s="81"/>
    </row>
    <row r="8" spans="1:8" x14ac:dyDescent="0.2">
      <c r="B8" s="10">
        <v>1989</v>
      </c>
      <c r="C8" s="12">
        <v>8198</v>
      </c>
      <c r="D8" s="19">
        <v>264</v>
      </c>
      <c r="E8" s="82">
        <v>31.1</v>
      </c>
      <c r="F8" s="81">
        <v>147</v>
      </c>
      <c r="G8" s="81"/>
      <c r="H8" s="81"/>
    </row>
    <row r="9" spans="1:8" x14ac:dyDescent="0.2">
      <c r="B9" s="10">
        <v>1990</v>
      </c>
      <c r="C9" s="12">
        <v>59993</v>
      </c>
      <c r="D9" s="19">
        <v>1419</v>
      </c>
      <c r="E9" s="82">
        <v>42.3</v>
      </c>
      <c r="F9" s="81">
        <v>53.9</v>
      </c>
      <c r="G9" s="81"/>
      <c r="H9" s="81"/>
    </row>
    <row r="10" spans="1:8" x14ac:dyDescent="0.2">
      <c r="B10" s="10">
        <v>1991</v>
      </c>
      <c r="C10" s="12">
        <v>71394</v>
      </c>
      <c r="D10" s="19">
        <v>1319</v>
      </c>
      <c r="E10" s="82">
        <v>54.1</v>
      </c>
      <c r="F10" s="81">
        <v>287.8</v>
      </c>
      <c r="G10" s="81"/>
      <c r="H10" s="81"/>
    </row>
    <row r="11" spans="1:8" x14ac:dyDescent="0.2">
      <c r="B11" s="10">
        <v>1992</v>
      </c>
      <c r="C11" s="12">
        <v>74394</v>
      </c>
      <c r="D11" s="19">
        <v>1135</v>
      </c>
      <c r="E11" s="82">
        <v>65.5</v>
      </c>
      <c r="F11" s="81">
        <v>208.7</v>
      </c>
      <c r="G11" s="81"/>
      <c r="H11" s="81"/>
    </row>
    <row r="12" spans="1:8" x14ac:dyDescent="0.2">
      <c r="B12" s="10">
        <v>1993</v>
      </c>
      <c r="C12" s="12">
        <v>23366</v>
      </c>
      <c r="D12" s="19">
        <v>757</v>
      </c>
      <c r="E12" s="82">
        <v>30.9</v>
      </c>
      <c r="F12" s="81">
        <v>620.29999999999995</v>
      </c>
      <c r="G12" s="81"/>
      <c r="H12" s="81"/>
    </row>
    <row r="13" spans="1:8" x14ac:dyDescent="0.2">
      <c r="B13" s="10">
        <v>1994</v>
      </c>
      <c r="C13" s="12">
        <v>25636.5</v>
      </c>
      <c r="D13" s="19">
        <v>765</v>
      </c>
      <c r="E13" s="82">
        <v>33.5</v>
      </c>
      <c r="F13" s="81">
        <v>353.3</v>
      </c>
      <c r="G13" s="81"/>
      <c r="H13" s="81"/>
    </row>
    <row r="14" spans="1:8" x14ac:dyDescent="0.2">
      <c r="B14" s="10">
        <v>1995</v>
      </c>
      <c r="C14" s="12">
        <v>39439</v>
      </c>
      <c r="D14" s="19">
        <v>1235</v>
      </c>
      <c r="E14" s="82">
        <v>31.9</v>
      </c>
      <c r="F14" s="81">
        <v>135.9</v>
      </c>
      <c r="G14" s="81"/>
      <c r="H14" s="81"/>
    </row>
    <row r="15" spans="1:8" x14ac:dyDescent="0.2">
      <c r="B15" s="10">
        <v>1996</v>
      </c>
      <c r="C15" s="12">
        <v>92344</v>
      </c>
      <c r="D15" s="19">
        <v>1390</v>
      </c>
      <c r="E15" s="82">
        <v>66.400000000000006</v>
      </c>
      <c r="F15" s="81">
        <v>241.1</v>
      </c>
      <c r="G15" s="81"/>
      <c r="H15" s="81"/>
    </row>
    <row r="16" spans="1:8" x14ac:dyDescent="0.2">
      <c r="B16" s="10">
        <v>1997</v>
      </c>
      <c r="C16" s="12">
        <v>24775.5</v>
      </c>
      <c r="D16" s="19">
        <v>686</v>
      </c>
      <c r="E16" s="82">
        <v>36.1</v>
      </c>
      <c r="F16" s="81">
        <v>160</v>
      </c>
      <c r="G16" s="81"/>
      <c r="H16" s="81"/>
    </row>
    <row r="17" spans="2:8" x14ac:dyDescent="0.2">
      <c r="B17" s="10">
        <v>1998</v>
      </c>
      <c r="C17" s="12">
        <v>143807.5</v>
      </c>
      <c r="D17" s="19">
        <v>1538</v>
      </c>
      <c r="E17" s="82">
        <v>93.5</v>
      </c>
      <c r="F17" s="81">
        <v>436.5</v>
      </c>
      <c r="G17" s="81"/>
      <c r="H17" s="81"/>
    </row>
    <row r="18" spans="2:8" x14ac:dyDescent="0.2">
      <c r="B18" s="10">
        <v>1999</v>
      </c>
      <c r="C18" s="12">
        <v>109905.2</v>
      </c>
      <c r="D18" s="19">
        <v>1411</v>
      </c>
      <c r="E18" s="82">
        <v>77.900000000000006</v>
      </c>
      <c r="F18" s="81">
        <v>608.1</v>
      </c>
      <c r="G18" s="81"/>
      <c r="H18" s="81"/>
    </row>
    <row r="19" spans="2:8" x14ac:dyDescent="0.2">
      <c r="B19" s="10">
        <v>2000</v>
      </c>
      <c r="C19" s="12">
        <v>76550</v>
      </c>
      <c r="D19" s="19">
        <v>1246</v>
      </c>
      <c r="E19" s="82">
        <v>61.4</v>
      </c>
      <c r="F19" s="81">
        <v>396.7</v>
      </c>
      <c r="G19" s="81"/>
      <c r="H19" s="81"/>
    </row>
    <row r="20" spans="2:8" x14ac:dyDescent="0.2">
      <c r="B20" s="10">
        <v>2001</v>
      </c>
      <c r="C20" s="12">
        <v>64887.5</v>
      </c>
      <c r="D20" s="19">
        <v>1592</v>
      </c>
      <c r="E20" s="82">
        <v>40.799999999999997</v>
      </c>
      <c r="F20" s="81">
        <v>712.1</v>
      </c>
      <c r="G20" s="81"/>
      <c r="H20" s="81"/>
    </row>
    <row r="21" spans="2:8" x14ac:dyDescent="0.2">
      <c r="B21" s="10">
        <v>2002</v>
      </c>
      <c r="C21" s="12">
        <v>87135.9</v>
      </c>
      <c r="D21" s="19">
        <v>2242</v>
      </c>
      <c r="E21" s="82">
        <v>38.9</v>
      </c>
      <c r="F21" s="81">
        <v>823.9</v>
      </c>
      <c r="G21" s="81"/>
      <c r="H21" s="81"/>
    </row>
    <row r="22" spans="2:8" x14ac:dyDescent="0.2">
      <c r="B22" s="10">
        <v>2003</v>
      </c>
      <c r="C22" s="12">
        <v>122550</v>
      </c>
      <c r="D22" s="19">
        <v>2453</v>
      </c>
      <c r="E22" s="82">
        <v>50</v>
      </c>
      <c r="F22" s="81">
        <v>1129.2</v>
      </c>
      <c r="G22" s="81"/>
      <c r="H22" s="81"/>
    </row>
    <row r="23" spans="2:8" x14ac:dyDescent="0.2">
      <c r="B23" s="10">
        <v>2004</v>
      </c>
      <c r="C23" s="12">
        <v>110835.5</v>
      </c>
      <c r="D23" s="19">
        <v>2247</v>
      </c>
      <c r="E23" s="82">
        <v>49.3</v>
      </c>
      <c r="F23" s="81">
        <v>680.8</v>
      </c>
      <c r="G23" s="81"/>
      <c r="H23" s="81"/>
    </row>
    <row r="24" spans="2:8" x14ac:dyDescent="0.2">
      <c r="B24" s="10">
        <v>2005</v>
      </c>
      <c r="C24" s="12">
        <v>52187</v>
      </c>
      <c r="D24" s="19">
        <v>710</v>
      </c>
      <c r="E24" s="82">
        <v>73.5</v>
      </c>
      <c r="F24" s="81">
        <v>551.20000000000005</v>
      </c>
      <c r="G24" s="81">
        <v>1107.7</v>
      </c>
      <c r="H24" s="81">
        <v>1261.0999999999999</v>
      </c>
    </row>
    <row r="25" spans="2:8" x14ac:dyDescent="0.2">
      <c r="B25" s="10">
        <v>2006</v>
      </c>
      <c r="C25" s="12">
        <v>50277</v>
      </c>
      <c r="D25" s="19">
        <v>994</v>
      </c>
      <c r="E25" s="82">
        <v>50.6</v>
      </c>
      <c r="F25" s="81">
        <v>853.1</v>
      </c>
      <c r="G25" s="81">
        <v>4080.7</v>
      </c>
      <c r="H25" s="81">
        <v>4586.8999999999996</v>
      </c>
    </row>
    <row r="26" spans="2:8" x14ac:dyDescent="0.2">
      <c r="B26" s="10">
        <v>2007</v>
      </c>
      <c r="C26" s="12">
        <v>53686.400000000001</v>
      </c>
      <c r="D26" s="19">
        <v>1572</v>
      </c>
      <c r="E26" s="82">
        <v>34.200000000000003</v>
      </c>
      <c r="F26" s="81">
        <v>604.20000000000005</v>
      </c>
      <c r="G26" s="81">
        <v>132.9</v>
      </c>
      <c r="H26" s="81">
        <v>1183.0999999999999</v>
      </c>
    </row>
    <row r="27" spans="2:8" x14ac:dyDescent="0.2">
      <c r="B27" s="10">
        <v>2008</v>
      </c>
      <c r="C27" s="12">
        <v>23459.5</v>
      </c>
      <c r="D27" s="19">
        <v>621</v>
      </c>
      <c r="E27" s="82">
        <v>37.799999999999997</v>
      </c>
      <c r="F27" s="81">
        <v>418.4</v>
      </c>
      <c r="G27" s="81">
        <v>3571</v>
      </c>
      <c r="H27" s="81">
        <v>2429.1</v>
      </c>
    </row>
    <row r="28" spans="2:8" x14ac:dyDescent="0.2">
      <c r="B28" s="10">
        <v>2009</v>
      </c>
      <c r="C28" s="12">
        <v>19189</v>
      </c>
      <c r="D28" s="19">
        <v>476</v>
      </c>
      <c r="E28" s="82">
        <v>40.299999999999997</v>
      </c>
      <c r="F28" s="81">
        <v>630.20000000000005</v>
      </c>
      <c r="G28" s="81">
        <v>2159.6999999999998</v>
      </c>
      <c r="H28" s="81">
        <v>1471.4</v>
      </c>
    </row>
    <row r="29" spans="2:8" x14ac:dyDescent="0.2">
      <c r="B29" s="10">
        <v>2010</v>
      </c>
      <c r="C29" s="12">
        <v>26662</v>
      </c>
      <c r="D29" s="19">
        <v>553</v>
      </c>
      <c r="E29" s="82">
        <v>48.2</v>
      </c>
      <c r="F29" s="81">
        <v>577.6</v>
      </c>
      <c r="G29" s="81">
        <v>1005.4</v>
      </c>
      <c r="H29" s="81">
        <v>1812.3</v>
      </c>
    </row>
    <row r="30" spans="2:8" x14ac:dyDescent="0.2">
      <c r="B30" s="10">
        <v>2011</v>
      </c>
      <c r="C30" s="12">
        <v>23234.5</v>
      </c>
      <c r="D30" s="19">
        <v>584</v>
      </c>
      <c r="E30" s="82">
        <v>39.799999999999997</v>
      </c>
      <c r="F30" s="81">
        <v>392.5</v>
      </c>
      <c r="G30" s="81">
        <v>5205.3999999999996</v>
      </c>
      <c r="H30" s="81">
        <v>1110.0999999999999</v>
      </c>
    </row>
    <row r="31" spans="2:8" x14ac:dyDescent="0.2">
      <c r="B31" s="10">
        <v>2012</v>
      </c>
      <c r="C31" s="12">
        <v>707</v>
      </c>
      <c r="D31" s="19">
        <v>17</v>
      </c>
      <c r="E31" s="82">
        <v>41.6</v>
      </c>
      <c r="F31" s="81">
        <v>302.7</v>
      </c>
      <c r="G31" s="81">
        <v>294.5</v>
      </c>
      <c r="H31" s="81">
        <v>1563.4</v>
      </c>
    </row>
    <row r="32" spans="2:8" x14ac:dyDescent="0.2">
      <c r="B32" s="10">
        <v>2013</v>
      </c>
      <c r="C32" s="12">
        <v>1162</v>
      </c>
      <c r="D32" s="19">
        <v>40</v>
      </c>
      <c r="E32" s="82">
        <v>29.1</v>
      </c>
      <c r="F32" s="81">
        <v>117.8</v>
      </c>
      <c r="G32" s="81">
        <v>4.4000000000000004</v>
      </c>
      <c r="H32" s="81">
        <v>403.2</v>
      </c>
    </row>
    <row r="33" spans="2:8" x14ac:dyDescent="0.2">
      <c r="B33" s="10">
        <v>2014</v>
      </c>
      <c r="C33" s="12">
        <v>32.5</v>
      </c>
      <c r="D33" s="19">
        <v>2</v>
      </c>
      <c r="E33" s="82">
        <v>16.3</v>
      </c>
      <c r="F33" s="81">
        <v>16.3</v>
      </c>
      <c r="G33" s="81">
        <v>0.1</v>
      </c>
      <c r="H33" s="81">
        <v>54.3</v>
      </c>
    </row>
    <row r="34" spans="2:8" x14ac:dyDescent="0.2">
      <c r="B34" s="10">
        <v>2015</v>
      </c>
      <c r="C34" s="12">
        <v>13.5</v>
      </c>
      <c r="D34" s="19">
        <v>4</v>
      </c>
      <c r="E34" s="82">
        <v>3.4</v>
      </c>
      <c r="F34" s="81">
        <v>1</v>
      </c>
      <c r="G34" s="81">
        <v>0.1</v>
      </c>
      <c r="H34" s="81">
        <v>19.2</v>
      </c>
    </row>
    <row r="35" spans="2:8" x14ac:dyDescent="0.2">
      <c r="B35" s="10">
        <v>2016</v>
      </c>
      <c r="C35" s="12">
        <v>0</v>
      </c>
      <c r="D35" s="19">
        <v>0</v>
      </c>
      <c r="E35" s="82"/>
      <c r="F35" s="81">
        <v>0</v>
      </c>
      <c r="G35" s="81">
        <v>0.8</v>
      </c>
      <c r="H35" s="81">
        <v>29.9</v>
      </c>
    </row>
    <row r="36" spans="2:8" x14ac:dyDescent="0.2">
      <c r="B36" s="10">
        <v>2017</v>
      </c>
      <c r="C36" s="12">
        <v>20</v>
      </c>
      <c r="D36" s="19">
        <v>1</v>
      </c>
      <c r="E36" s="82">
        <v>20</v>
      </c>
      <c r="F36" s="81">
        <v>20</v>
      </c>
      <c r="G36" s="81">
        <v>0.3</v>
      </c>
      <c r="H36" s="81">
        <v>1.9</v>
      </c>
    </row>
    <row r="37" spans="2:8" x14ac:dyDescent="0.2">
      <c r="B37" s="10">
        <v>2018</v>
      </c>
      <c r="C37" s="12">
        <v>0</v>
      </c>
      <c r="D37" s="19">
        <v>0</v>
      </c>
      <c r="E37" s="82"/>
      <c r="F37" s="81">
        <v>0</v>
      </c>
      <c r="G37" s="81">
        <v>0.6</v>
      </c>
      <c r="H37" s="81">
        <v>0.4</v>
      </c>
    </row>
    <row r="38" spans="2:8" x14ac:dyDescent="0.2">
      <c r="B38" s="10">
        <v>2019</v>
      </c>
      <c r="C38" s="12">
        <v>0</v>
      </c>
      <c r="D38" s="19">
        <v>0</v>
      </c>
      <c r="E38" s="82"/>
      <c r="F38" s="81">
        <v>0</v>
      </c>
      <c r="G38" s="81">
        <v>1280.3</v>
      </c>
      <c r="H38" s="81">
        <v>49.9</v>
      </c>
    </row>
    <row r="39" spans="2:8" x14ac:dyDescent="0.2">
      <c r="B39" s="10">
        <v>2020</v>
      </c>
      <c r="C39" s="12">
        <v>23</v>
      </c>
      <c r="D39" s="19">
        <v>1</v>
      </c>
      <c r="E39" s="82">
        <v>23</v>
      </c>
      <c r="F39" s="81">
        <v>0</v>
      </c>
      <c r="G39" s="81">
        <v>3239.3</v>
      </c>
      <c r="H39" s="81">
        <v>8</v>
      </c>
    </row>
    <row r="40" spans="2:8" x14ac:dyDescent="0.2">
      <c r="B40" s="10">
        <v>2021</v>
      </c>
      <c r="C40" s="12">
        <v>0</v>
      </c>
      <c r="D40" s="19">
        <v>0</v>
      </c>
      <c r="E40" s="82"/>
      <c r="F40" s="81">
        <v>0</v>
      </c>
      <c r="G40" s="81">
        <v>5908.6</v>
      </c>
      <c r="H40" s="81">
        <v>337.8</v>
      </c>
    </row>
    <row r="41" spans="2:8" x14ac:dyDescent="0.2">
      <c r="B41" s="10">
        <v>2022</v>
      </c>
      <c r="C41" s="12">
        <v>0</v>
      </c>
      <c r="D41" s="19">
        <v>0</v>
      </c>
      <c r="E41" s="82"/>
      <c r="F41" s="81">
        <v>0</v>
      </c>
      <c r="G41" s="81">
        <v>2369.6999999999998</v>
      </c>
      <c r="H41" s="81">
        <v>163</v>
      </c>
    </row>
    <row r="42" spans="2:8" x14ac:dyDescent="0.2">
      <c r="B42" s="10">
        <v>2023</v>
      </c>
      <c r="C42" s="12">
        <v>1</v>
      </c>
      <c r="D42" s="19">
        <v>2</v>
      </c>
      <c r="E42" s="82">
        <v>0.5</v>
      </c>
      <c r="F42" s="81">
        <v>0.5</v>
      </c>
      <c r="G42" s="81">
        <v>0.2</v>
      </c>
      <c r="H42" s="81">
        <v>0.9</v>
      </c>
    </row>
    <row r="43" spans="2:8" x14ac:dyDescent="0.2">
      <c r="B43" s="5">
        <v>2024</v>
      </c>
      <c r="C43" s="13">
        <v>10</v>
      </c>
      <c r="D43" s="20">
        <v>1</v>
      </c>
      <c r="E43" s="86">
        <v>10</v>
      </c>
      <c r="F43" s="85">
        <v>10</v>
      </c>
      <c r="G43" s="85">
        <v>10.199999999999999</v>
      </c>
      <c r="H43" s="85">
        <v>3.2</v>
      </c>
    </row>
  </sheetData>
  <mergeCells count="2">
    <mergeCell ref="C5:F5"/>
    <mergeCell ref="B5:B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dimension ref="A1:E71"/>
  <sheetViews>
    <sheetView showGridLines="0" workbookViewId="0"/>
  </sheetViews>
  <sheetFormatPr defaultColWidth="11.42578125" defaultRowHeight="13.5" x14ac:dyDescent="0.2"/>
  <cols>
    <col min="1" max="1" width="11.42578125" style="3"/>
    <col min="2" max="2" width="5.42578125" style="3" customWidth="1"/>
    <col min="3" max="4" width="15.7109375" style="3" customWidth="1"/>
    <col min="5" max="5" width="27.7109375" style="3" customWidth="1"/>
    <col min="6" max="16384" width="11.42578125" style="3"/>
  </cols>
  <sheetData>
    <row r="1" spans="1:5"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5" x14ac:dyDescent="0.2">
      <c r="B3" s="75" t="s">
        <v>455</v>
      </c>
    </row>
    <row r="4" spans="1:5" x14ac:dyDescent="0.2">
      <c r="B4" s="7"/>
      <c r="C4" s="7"/>
      <c r="D4" s="7"/>
      <c r="E4" s="7"/>
    </row>
    <row r="5" spans="1:5" ht="52.5" customHeight="1" x14ac:dyDescent="0.2">
      <c r="B5" s="157" t="s">
        <v>49</v>
      </c>
      <c r="C5" s="125" t="s">
        <v>456</v>
      </c>
      <c r="D5" s="125"/>
      <c r="E5" s="126" t="s">
        <v>457</v>
      </c>
    </row>
    <row r="6" spans="1:5" ht="27" customHeight="1" x14ac:dyDescent="0.2">
      <c r="B6" s="156"/>
      <c r="C6" s="88" t="s">
        <v>458</v>
      </c>
      <c r="D6" s="88" t="s">
        <v>459</v>
      </c>
      <c r="E6" s="88" t="s">
        <v>460</v>
      </c>
    </row>
    <row r="7" spans="1:5" x14ac:dyDescent="0.2">
      <c r="B7" s="10">
        <v>1999</v>
      </c>
      <c r="C7" s="81">
        <v>873.3</v>
      </c>
      <c r="D7" s="81">
        <v>817.2</v>
      </c>
      <c r="E7" s="127"/>
    </row>
    <row r="8" spans="1:5" x14ac:dyDescent="0.2">
      <c r="B8" s="10">
        <v>2000</v>
      </c>
      <c r="C8" s="81">
        <v>443.5</v>
      </c>
      <c r="D8" s="81">
        <v>738.4</v>
      </c>
      <c r="E8" s="127"/>
    </row>
    <row r="9" spans="1:5" x14ac:dyDescent="0.2">
      <c r="B9" s="10">
        <v>2001</v>
      </c>
      <c r="C9" s="81">
        <v>218.1</v>
      </c>
      <c r="D9" s="81">
        <v>1212.3</v>
      </c>
      <c r="E9" s="127"/>
    </row>
    <row r="10" spans="1:5" x14ac:dyDescent="0.2">
      <c r="B10" s="10">
        <v>2002</v>
      </c>
      <c r="C10" s="81">
        <v>948.7</v>
      </c>
      <c r="D10" s="81">
        <v>612.9</v>
      </c>
      <c r="E10" s="127"/>
    </row>
    <row r="11" spans="1:5" x14ac:dyDescent="0.2">
      <c r="B11" s="10">
        <v>2003</v>
      </c>
      <c r="C11" s="81">
        <v>1193.3</v>
      </c>
      <c r="D11" s="81">
        <v>1309.5999999999999</v>
      </c>
      <c r="E11" s="127"/>
    </row>
    <row r="12" spans="1:5" x14ac:dyDescent="0.2">
      <c r="B12" s="10">
        <v>2004</v>
      </c>
      <c r="C12" s="81">
        <v>1073.5999999999999</v>
      </c>
      <c r="D12" s="81">
        <v>1136.3</v>
      </c>
      <c r="E12" s="127"/>
    </row>
    <row r="13" spans="1:5" x14ac:dyDescent="0.2">
      <c r="B13" s="10">
        <v>2005</v>
      </c>
      <c r="C13" s="81">
        <v>428.5</v>
      </c>
      <c r="D13" s="81">
        <v>1026.9000000000001</v>
      </c>
      <c r="E13" s="127"/>
    </row>
    <row r="14" spans="1:5" x14ac:dyDescent="0.2">
      <c r="B14" s="10">
        <v>2006</v>
      </c>
      <c r="C14" s="81">
        <v>783.5</v>
      </c>
      <c r="D14" s="81">
        <v>402.6</v>
      </c>
      <c r="E14" s="127"/>
    </row>
    <row r="15" spans="1:5" x14ac:dyDescent="0.2">
      <c r="B15" s="10">
        <v>2007</v>
      </c>
      <c r="C15" s="81">
        <v>553.1</v>
      </c>
      <c r="D15" s="81">
        <v>925</v>
      </c>
      <c r="E15" s="127"/>
    </row>
    <row r="16" spans="1:5" x14ac:dyDescent="0.2">
      <c r="B16" s="10">
        <v>2008</v>
      </c>
      <c r="C16" s="81">
        <v>178.5</v>
      </c>
      <c r="D16" s="81">
        <v>582.5</v>
      </c>
      <c r="E16" s="127">
        <v>29.9</v>
      </c>
    </row>
    <row r="17" spans="2:5" x14ac:dyDescent="0.2">
      <c r="B17" s="10">
        <v>2009</v>
      </c>
      <c r="C17" s="81">
        <v>670.3</v>
      </c>
      <c r="D17" s="81">
        <v>284</v>
      </c>
      <c r="E17" s="127">
        <v>39.200000000000003</v>
      </c>
    </row>
    <row r="18" spans="2:5" x14ac:dyDescent="0.2">
      <c r="B18" s="10">
        <v>2010</v>
      </c>
      <c r="C18" s="81">
        <v>383.2</v>
      </c>
      <c r="D18" s="81">
        <v>746.3</v>
      </c>
      <c r="E18" s="127">
        <v>41.4</v>
      </c>
    </row>
    <row r="19" spans="2:5" x14ac:dyDescent="0.2">
      <c r="B19" s="10">
        <v>2011</v>
      </c>
      <c r="C19" s="81">
        <v>235</v>
      </c>
      <c r="D19" s="81">
        <v>388.6</v>
      </c>
      <c r="E19" s="127">
        <v>32.200000000000003</v>
      </c>
    </row>
    <row r="20" spans="2:5" x14ac:dyDescent="0.2">
      <c r="B20" s="10">
        <v>2012</v>
      </c>
      <c r="C20" s="81">
        <v>466.7</v>
      </c>
      <c r="D20" s="81">
        <v>205.1</v>
      </c>
      <c r="E20" s="127">
        <v>39.799999999999997</v>
      </c>
    </row>
    <row r="21" spans="2:5" x14ac:dyDescent="0.2">
      <c r="B21" s="10">
        <v>2013</v>
      </c>
      <c r="C21" s="81">
        <v>121.5</v>
      </c>
      <c r="D21" s="81">
        <v>361.6</v>
      </c>
      <c r="E21" s="127">
        <v>28.2</v>
      </c>
    </row>
    <row r="22" spans="2:5" x14ac:dyDescent="0.2">
      <c r="B22" s="10">
        <v>2014</v>
      </c>
      <c r="C22" s="81">
        <v>155.9</v>
      </c>
      <c r="D22" s="81">
        <v>122.5</v>
      </c>
      <c r="E22" s="127">
        <v>16.8</v>
      </c>
    </row>
    <row r="23" spans="2:5" x14ac:dyDescent="0.2">
      <c r="B23" s="10">
        <v>2015</v>
      </c>
      <c r="C23" s="81">
        <v>50.6</v>
      </c>
      <c r="D23" s="81">
        <v>47.5</v>
      </c>
      <c r="E23" s="127">
        <v>12.1</v>
      </c>
    </row>
    <row r="24" spans="2:5" x14ac:dyDescent="0.2">
      <c r="B24" s="10">
        <v>2016</v>
      </c>
      <c r="C24" s="81">
        <v>60.2</v>
      </c>
      <c r="D24" s="81">
        <v>1.3</v>
      </c>
      <c r="E24" s="127">
        <v>8.5</v>
      </c>
    </row>
    <row r="25" spans="2:5" x14ac:dyDescent="0.2">
      <c r="B25" s="10">
        <v>2017</v>
      </c>
      <c r="C25" s="81">
        <v>39.799999999999997</v>
      </c>
      <c r="D25" s="81">
        <v>3.1</v>
      </c>
      <c r="E25" s="127">
        <v>8.6</v>
      </c>
    </row>
    <row r="26" spans="2:5" x14ac:dyDescent="0.2">
      <c r="B26" s="10">
        <v>2018</v>
      </c>
      <c r="C26" s="81">
        <v>40.4</v>
      </c>
      <c r="D26" s="81">
        <v>0.5</v>
      </c>
      <c r="E26" s="127">
        <v>8.1999999999999993</v>
      </c>
    </row>
    <row r="27" spans="2:5" x14ac:dyDescent="0.2">
      <c r="B27" s="10">
        <v>2019</v>
      </c>
      <c r="C27" s="81">
        <v>32.5</v>
      </c>
      <c r="D27" s="81">
        <v>0.1</v>
      </c>
      <c r="E27" s="127">
        <v>7.6</v>
      </c>
    </row>
    <row r="28" spans="2:5" x14ac:dyDescent="0.2">
      <c r="B28" s="10">
        <v>2020</v>
      </c>
      <c r="C28" s="81">
        <v>41.8</v>
      </c>
      <c r="D28" s="81">
        <v>2.7</v>
      </c>
      <c r="E28" s="127">
        <v>10.9</v>
      </c>
    </row>
    <row r="29" spans="2:5" x14ac:dyDescent="0.2">
      <c r="B29" s="10">
        <v>2021</v>
      </c>
      <c r="C29" s="81">
        <v>37.4</v>
      </c>
      <c r="D29" s="81">
        <v>1.4</v>
      </c>
      <c r="E29" s="127">
        <v>8.3000000000000007</v>
      </c>
    </row>
    <row r="30" spans="2:5" x14ac:dyDescent="0.2">
      <c r="B30" s="10">
        <v>2022</v>
      </c>
      <c r="C30" s="81">
        <v>22</v>
      </c>
      <c r="D30" s="81">
        <v>0.7</v>
      </c>
      <c r="E30" s="127">
        <v>6.5</v>
      </c>
    </row>
    <row r="31" spans="2:5" x14ac:dyDescent="0.2">
      <c r="B31" s="10">
        <v>2023</v>
      </c>
      <c r="C31" s="81">
        <v>41</v>
      </c>
      <c r="D31" s="81">
        <v>4.5</v>
      </c>
      <c r="E31" s="127">
        <v>9.6</v>
      </c>
    </row>
    <row r="32" spans="2:5" x14ac:dyDescent="0.2">
      <c r="B32" s="5">
        <v>2024</v>
      </c>
      <c r="C32" s="85">
        <v>73.599999999999994</v>
      </c>
      <c r="D32" s="85">
        <v>18.2</v>
      </c>
      <c r="E32" s="128">
        <v>15.7</v>
      </c>
    </row>
    <row r="35" ht="14.25" customHeight="1" x14ac:dyDescent="0.2"/>
    <row r="41" ht="14.25" customHeight="1" x14ac:dyDescent="0.2"/>
    <row r="43" ht="14.25" customHeight="1" x14ac:dyDescent="0.2"/>
    <row r="47" ht="14.25" customHeight="1" x14ac:dyDescent="0.2"/>
    <row r="48" ht="14.25" customHeight="1" x14ac:dyDescent="0.2"/>
    <row r="51" ht="14.25" customHeight="1" x14ac:dyDescent="0.2"/>
    <row r="55" ht="14.25" customHeight="1" x14ac:dyDescent="0.2"/>
    <row r="61" ht="14.25" customHeight="1" x14ac:dyDescent="0.2"/>
    <row r="63" ht="14.25" customHeight="1" x14ac:dyDescent="0.2"/>
    <row r="67" ht="14.25" customHeight="1" x14ac:dyDescent="0.2"/>
    <row r="68" ht="14.25" customHeight="1" x14ac:dyDescent="0.2"/>
    <row r="71" ht="14.25" customHeight="1" x14ac:dyDescent="0.2"/>
  </sheetData>
  <mergeCells count="1">
    <mergeCell ref="B5:B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8765-7695-47D9-8745-F0FF35CD4841}">
  <sheetPr codeName="Sheet21"/>
  <dimension ref="A1:G27"/>
  <sheetViews>
    <sheetView workbookViewId="0"/>
  </sheetViews>
  <sheetFormatPr defaultRowHeight="13.5" x14ac:dyDescent="0.2"/>
  <cols>
    <col min="1" max="16384" width="9.140625" style="3"/>
  </cols>
  <sheetData>
    <row r="1" spans="1:7"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7" x14ac:dyDescent="0.2">
      <c r="B3" s="2" t="s">
        <v>461</v>
      </c>
    </row>
    <row r="5" spans="1:7" x14ac:dyDescent="0.2">
      <c r="B5" s="2" t="s">
        <v>462</v>
      </c>
    </row>
    <row r="6" spans="1:7" x14ac:dyDescent="0.2">
      <c r="B6" s="40"/>
      <c r="C6" s="170" t="s">
        <v>49</v>
      </c>
      <c r="D6" s="170"/>
      <c r="E6" s="170"/>
      <c r="F6" s="170"/>
      <c r="G6" s="170"/>
    </row>
    <row r="7" spans="1:7" x14ac:dyDescent="0.2">
      <c r="B7" s="40" t="s">
        <v>463</v>
      </c>
      <c r="C7" s="40">
        <v>2022</v>
      </c>
      <c r="D7" s="40">
        <v>2023</v>
      </c>
      <c r="E7" s="40">
        <v>2024</v>
      </c>
      <c r="F7" s="40">
        <v>2025</v>
      </c>
      <c r="G7" s="41">
        <v>2026</v>
      </c>
    </row>
    <row r="8" spans="1:7" x14ac:dyDescent="0.2">
      <c r="B8" s="42">
        <v>2022</v>
      </c>
      <c r="C8" s="43">
        <v>156</v>
      </c>
      <c r="D8" s="43">
        <v>191</v>
      </c>
      <c r="E8" s="43">
        <v>146</v>
      </c>
      <c r="F8" s="43">
        <v>132</v>
      </c>
      <c r="G8" s="44">
        <v>128</v>
      </c>
    </row>
    <row r="9" spans="1:7" x14ac:dyDescent="0.2">
      <c r="B9" s="42">
        <v>2023</v>
      </c>
      <c r="C9" s="45">
        <v>127</v>
      </c>
      <c r="D9" s="43">
        <v>123</v>
      </c>
      <c r="E9" s="43">
        <v>151</v>
      </c>
      <c r="F9" s="43">
        <v>135</v>
      </c>
      <c r="G9" s="44">
        <v>128</v>
      </c>
    </row>
    <row r="10" spans="1:7" x14ac:dyDescent="0.2">
      <c r="B10" s="42">
        <v>2024</v>
      </c>
      <c r="C10" s="45">
        <v>87</v>
      </c>
      <c r="D10" s="45">
        <v>98</v>
      </c>
      <c r="E10" s="43">
        <v>111</v>
      </c>
      <c r="F10" s="43">
        <v>150</v>
      </c>
      <c r="G10" s="44">
        <v>135</v>
      </c>
    </row>
    <row r="11" spans="1:7" x14ac:dyDescent="0.2">
      <c r="B11" s="42">
        <v>2025</v>
      </c>
      <c r="C11" s="45">
        <v>28</v>
      </c>
      <c r="D11" s="45">
        <v>42</v>
      </c>
      <c r="E11" s="45">
        <v>61</v>
      </c>
      <c r="F11" s="43">
        <v>140</v>
      </c>
      <c r="G11" s="44">
        <v>186</v>
      </c>
    </row>
    <row r="13" spans="1:7" x14ac:dyDescent="0.2">
      <c r="B13" s="2" t="s">
        <v>464</v>
      </c>
    </row>
    <row r="14" spans="1:7" x14ac:dyDescent="0.2">
      <c r="B14" s="40"/>
      <c r="C14" s="170" t="s">
        <v>49</v>
      </c>
      <c r="D14" s="170"/>
      <c r="E14" s="170"/>
      <c r="F14" s="170"/>
      <c r="G14" s="170"/>
    </row>
    <row r="15" spans="1:7" x14ac:dyDescent="0.2">
      <c r="B15" s="40" t="s">
        <v>463</v>
      </c>
      <c r="C15" s="40">
        <v>2022</v>
      </c>
      <c r="D15" s="40">
        <v>2023</v>
      </c>
      <c r="E15" s="40">
        <v>2024</v>
      </c>
      <c r="F15" s="40">
        <v>2025</v>
      </c>
      <c r="G15" s="41">
        <v>2026</v>
      </c>
    </row>
    <row r="16" spans="1:7" x14ac:dyDescent="0.2">
      <c r="B16" s="42">
        <v>2022</v>
      </c>
      <c r="C16" s="46">
        <v>41717</v>
      </c>
      <c r="D16" s="46">
        <v>43636</v>
      </c>
      <c r="E16" s="46">
        <v>40589</v>
      </c>
      <c r="F16" s="46">
        <v>39578</v>
      </c>
      <c r="G16" s="47">
        <v>39056</v>
      </c>
    </row>
    <row r="17" spans="2:7" x14ac:dyDescent="0.2">
      <c r="B17" s="42">
        <v>2023</v>
      </c>
      <c r="C17" s="48">
        <v>21459</v>
      </c>
      <c r="D17" s="46">
        <v>39011</v>
      </c>
      <c r="E17" s="46">
        <v>41035</v>
      </c>
      <c r="F17" s="46">
        <v>39578</v>
      </c>
      <c r="G17" s="47">
        <v>38972</v>
      </c>
    </row>
    <row r="18" spans="2:7" x14ac:dyDescent="0.2">
      <c r="B18" s="42">
        <v>2024</v>
      </c>
      <c r="C18" s="48">
        <v>20532</v>
      </c>
      <c r="D18" s="48">
        <v>30018</v>
      </c>
      <c r="E18" s="46">
        <v>37858</v>
      </c>
      <c r="F18" s="46">
        <v>41154</v>
      </c>
      <c r="G18" s="47">
        <v>39674</v>
      </c>
    </row>
    <row r="19" spans="2:7" x14ac:dyDescent="0.2">
      <c r="B19" s="42">
        <v>2025</v>
      </c>
      <c r="C19" s="48">
        <v>18271</v>
      </c>
      <c r="D19" s="48">
        <v>20943</v>
      </c>
      <c r="E19" s="48">
        <v>41869</v>
      </c>
      <c r="F19" s="46">
        <v>40580</v>
      </c>
      <c r="G19" s="47">
        <v>43353</v>
      </c>
    </row>
    <row r="21" spans="2:7" x14ac:dyDescent="0.2">
      <c r="B21" s="2" t="s">
        <v>465</v>
      </c>
    </row>
    <row r="22" spans="2:7" x14ac:dyDescent="0.2">
      <c r="B22" s="40"/>
      <c r="C22" s="170" t="s">
        <v>49</v>
      </c>
      <c r="D22" s="170"/>
      <c r="E22" s="170"/>
      <c r="F22" s="170"/>
      <c r="G22" s="170"/>
    </row>
    <row r="23" spans="2:7" x14ac:dyDescent="0.2">
      <c r="B23" s="40" t="s">
        <v>463</v>
      </c>
      <c r="C23" s="40">
        <v>2022</v>
      </c>
      <c r="D23" s="40">
        <v>2023</v>
      </c>
      <c r="E23" s="40">
        <v>2024</v>
      </c>
      <c r="F23" s="40">
        <v>2025</v>
      </c>
      <c r="G23" s="41">
        <v>2026</v>
      </c>
    </row>
    <row r="24" spans="2:7" x14ac:dyDescent="0.2">
      <c r="B24" s="42">
        <v>2022</v>
      </c>
      <c r="C24" s="49">
        <v>45</v>
      </c>
      <c r="D24" s="43">
        <v>109</v>
      </c>
      <c r="E24" s="43">
        <v>90</v>
      </c>
      <c r="F24" s="43">
        <v>84</v>
      </c>
      <c r="G24" s="44">
        <v>82</v>
      </c>
    </row>
    <row r="25" spans="2:7" x14ac:dyDescent="0.2">
      <c r="B25" s="42">
        <v>2023</v>
      </c>
      <c r="C25" s="45">
        <v>40</v>
      </c>
      <c r="D25" s="49">
        <v>43</v>
      </c>
      <c r="E25" s="43">
        <v>93</v>
      </c>
      <c r="F25" s="43">
        <v>85</v>
      </c>
      <c r="G25" s="44">
        <v>82</v>
      </c>
    </row>
    <row r="26" spans="2:7" x14ac:dyDescent="0.2">
      <c r="B26" s="42">
        <v>2024</v>
      </c>
      <c r="C26" s="45">
        <v>40</v>
      </c>
      <c r="D26" s="45">
        <v>41</v>
      </c>
      <c r="E26" s="49">
        <v>45</v>
      </c>
      <c r="F26" s="43">
        <v>92</v>
      </c>
      <c r="G26" s="44">
        <v>85</v>
      </c>
    </row>
    <row r="27" spans="2:7" x14ac:dyDescent="0.2">
      <c r="B27" s="42">
        <v>2025</v>
      </c>
      <c r="C27" s="45">
        <v>40</v>
      </c>
      <c r="D27" s="45">
        <v>41</v>
      </c>
      <c r="E27" s="45">
        <v>49</v>
      </c>
      <c r="F27" s="49">
        <v>46</v>
      </c>
      <c r="G27" s="44">
        <v>107</v>
      </c>
    </row>
  </sheetData>
  <mergeCells count="3">
    <mergeCell ref="C6:G6"/>
    <mergeCell ref="C14:G14"/>
    <mergeCell ref="C22:G22"/>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dimension ref="A1:I12"/>
  <sheetViews>
    <sheetView showGridLines="0" workbookViewId="0"/>
  </sheetViews>
  <sheetFormatPr defaultColWidth="11.42578125" defaultRowHeight="13.5" x14ac:dyDescent="0.2"/>
  <cols>
    <col min="1" max="1" width="11.42578125" style="2"/>
    <col min="2" max="2" width="9" style="2" customWidth="1"/>
    <col min="3" max="3" width="9.7109375" style="2" customWidth="1"/>
    <col min="4" max="4" width="8.28515625" style="2" customWidth="1"/>
    <col min="5" max="6" width="7.28515625" style="2" customWidth="1"/>
    <col min="7" max="7" width="15" style="2" customWidth="1"/>
    <col min="8" max="8" width="7.28515625" style="2" customWidth="1"/>
    <col min="9" max="16384" width="11.42578125" style="2"/>
  </cols>
  <sheetData>
    <row r="1" spans="1:9"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9" x14ac:dyDescent="0.2">
      <c r="B3" s="75" t="s">
        <v>466</v>
      </c>
    </row>
    <row r="5" spans="1:9" ht="40.5" x14ac:dyDescent="0.2">
      <c r="B5" s="15" t="s">
        <v>467</v>
      </c>
      <c r="C5" s="79" t="s">
        <v>468</v>
      </c>
      <c r="D5" s="15" t="s">
        <v>42</v>
      </c>
      <c r="E5" s="15" t="s">
        <v>469</v>
      </c>
      <c r="F5" s="15" t="s">
        <v>43</v>
      </c>
      <c r="G5" s="79" t="s">
        <v>470</v>
      </c>
      <c r="H5" s="79" t="s">
        <v>471</v>
      </c>
    </row>
    <row r="6" spans="1:9" x14ac:dyDescent="0.2">
      <c r="B6" s="10" t="s">
        <v>44</v>
      </c>
      <c r="C6" s="16">
        <v>-18.711500000000001</v>
      </c>
      <c r="D6" s="16">
        <v>46.398499999999999</v>
      </c>
      <c r="E6" s="16">
        <v>1.04E-2</v>
      </c>
      <c r="F6" s="16">
        <v>0.2858</v>
      </c>
      <c r="G6" s="129">
        <v>0.54769999999999996</v>
      </c>
      <c r="H6" s="16">
        <v>0.76680000000000004</v>
      </c>
      <c r="I6" s="16"/>
    </row>
    <row r="7" spans="1:9" x14ac:dyDescent="0.2">
      <c r="B7" s="5" t="s">
        <v>45</v>
      </c>
      <c r="C7" s="130">
        <v>-20.6783</v>
      </c>
      <c r="D7" s="130">
        <v>50.3322</v>
      </c>
      <c r="E7" s="130">
        <v>1.72E-2</v>
      </c>
      <c r="F7" s="130">
        <v>0.31669999999999998</v>
      </c>
      <c r="G7" s="131">
        <v>0.25019999999999998</v>
      </c>
      <c r="H7" s="130">
        <v>1.0255000000000001</v>
      </c>
      <c r="I7" s="16"/>
    </row>
    <row r="8" spans="1:9" x14ac:dyDescent="0.2">
      <c r="B8" s="2" t="s">
        <v>472</v>
      </c>
    </row>
    <row r="10" spans="1:9" x14ac:dyDescent="0.2">
      <c r="B10" s="10"/>
      <c r="C10" s="17"/>
      <c r="D10" s="10"/>
      <c r="E10" s="10"/>
      <c r="F10" s="10"/>
      <c r="G10" s="17"/>
      <c r="H10" s="17"/>
    </row>
    <row r="11" spans="1:9" x14ac:dyDescent="0.2">
      <c r="B11" s="10"/>
      <c r="C11" s="16"/>
      <c r="D11" s="16"/>
      <c r="E11" s="16"/>
      <c r="F11" s="16"/>
      <c r="G11" s="16"/>
      <c r="H11" s="16"/>
    </row>
    <row r="12" spans="1:9" x14ac:dyDescent="0.2">
      <c r="B12" s="10"/>
      <c r="C12" s="16"/>
      <c r="D12" s="16"/>
      <c r="E12" s="16"/>
      <c r="F12" s="16"/>
      <c r="G12" s="16"/>
      <c r="H12" s="16"/>
    </row>
  </sheetData>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dimension ref="A1:X52"/>
  <sheetViews>
    <sheetView showGridLines="0" workbookViewId="0"/>
  </sheetViews>
  <sheetFormatPr defaultColWidth="11.42578125" defaultRowHeight="13.5" x14ac:dyDescent="0.2"/>
  <cols>
    <col min="1" max="1" width="11.42578125" style="3"/>
    <col min="2" max="2" width="5.7109375" style="3" customWidth="1"/>
    <col min="3" max="6" width="9.7109375" style="2" customWidth="1"/>
    <col min="7" max="14" width="8.7109375" style="3" customWidth="1"/>
    <col min="15" max="15" width="11.42578125" style="3"/>
    <col min="16" max="16" width="5.7109375" style="3" customWidth="1"/>
    <col min="17" max="24" width="8.7109375" style="3" customWidth="1"/>
    <col min="25" max="16384" width="11.42578125" style="3"/>
  </cols>
  <sheetData>
    <row r="1" spans="1:2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24" x14ac:dyDescent="0.2">
      <c r="B3" s="76" t="s">
        <v>473</v>
      </c>
      <c r="P3" s="3" t="s">
        <v>72</v>
      </c>
    </row>
    <row r="5" spans="1:24" x14ac:dyDescent="0.2">
      <c r="B5" s="181" t="s">
        <v>49</v>
      </c>
      <c r="C5" s="132" t="s">
        <v>474</v>
      </c>
      <c r="D5" s="132"/>
      <c r="E5" s="132"/>
      <c r="F5" s="133"/>
      <c r="G5" s="132" t="s">
        <v>475</v>
      </c>
      <c r="H5" s="132"/>
      <c r="I5" s="132"/>
      <c r="J5" s="133"/>
      <c r="K5" s="132" t="s">
        <v>476</v>
      </c>
      <c r="L5" s="132"/>
      <c r="M5" s="132"/>
      <c r="N5" s="132"/>
      <c r="O5" s="2"/>
      <c r="P5" s="181" t="s">
        <v>477</v>
      </c>
      <c r="Q5" s="89" t="s">
        <v>478</v>
      </c>
      <c r="R5" s="89"/>
      <c r="S5" s="89"/>
      <c r="T5" s="89"/>
      <c r="U5" s="183" t="s">
        <v>479</v>
      </c>
      <c r="V5" s="180" t="s">
        <v>480</v>
      </c>
      <c r="W5" s="180" t="s">
        <v>479</v>
      </c>
      <c r="X5" s="180" t="s">
        <v>481</v>
      </c>
    </row>
    <row r="6" spans="1:24" x14ac:dyDescent="0.2">
      <c r="B6" s="182"/>
      <c r="C6" s="5" t="s">
        <v>80</v>
      </c>
      <c r="D6" s="5" t="s">
        <v>81</v>
      </c>
      <c r="E6" s="5" t="s">
        <v>82</v>
      </c>
      <c r="F6" s="9" t="s">
        <v>83</v>
      </c>
      <c r="G6" s="5" t="s">
        <v>80</v>
      </c>
      <c r="H6" s="5" t="s">
        <v>81</v>
      </c>
      <c r="I6" s="5" t="s">
        <v>82</v>
      </c>
      <c r="J6" s="9" t="s">
        <v>83</v>
      </c>
      <c r="K6" s="5" t="s">
        <v>80</v>
      </c>
      <c r="L6" s="5" t="s">
        <v>81</v>
      </c>
      <c r="M6" s="5" t="s">
        <v>82</v>
      </c>
      <c r="N6" s="5" t="s">
        <v>83</v>
      </c>
      <c r="O6" s="10"/>
      <c r="P6" s="182"/>
      <c r="Q6" s="50" t="s">
        <v>80</v>
      </c>
      <c r="R6" s="50" t="s">
        <v>81</v>
      </c>
      <c r="S6" s="50" t="s">
        <v>82</v>
      </c>
      <c r="T6" s="50" t="s">
        <v>83</v>
      </c>
      <c r="U6" s="184"/>
      <c r="V6" s="176"/>
      <c r="W6" s="176"/>
      <c r="X6" s="176"/>
    </row>
    <row r="7" spans="1:24" x14ac:dyDescent="0.2">
      <c r="B7" s="14">
        <v>1978</v>
      </c>
      <c r="C7" s="12">
        <v>860119.2</v>
      </c>
      <c r="D7" s="12">
        <v>184958.6</v>
      </c>
      <c r="E7" s="12">
        <v>36649.199999999997</v>
      </c>
      <c r="F7" s="134">
        <v>15017.2</v>
      </c>
      <c r="G7" s="90">
        <v>0.02</v>
      </c>
      <c r="H7" s="90">
        <v>0.06</v>
      </c>
      <c r="I7" s="90">
        <v>0.03</v>
      </c>
      <c r="J7" s="135">
        <v>0.01</v>
      </c>
      <c r="K7" s="90">
        <v>2.11</v>
      </c>
      <c r="L7" s="90">
        <v>2.11</v>
      </c>
      <c r="M7" s="90">
        <v>2.11</v>
      </c>
      <c r="N7" s="90">
        <v>2.11</v>
      </c>
      <c r="P7" s="14">
        <v>1978</v>
      </c>
      <c r="Q7" s="12">
        <v>4332.5</v>
      </c>
      <c r="R7" s="12">
        <v>1562.8</v>
      </c>
      <c r="S7" s="12">
        <v>668.1</v>
      </c>
      <c r="T7" s="134">
        <v>382.8</v>
      </c>
      <c r="U7" s="12">
        <v>6946.2</v>
      </c>
      <c r="V7" s="12">
        <v>2613.6</v>
      </c>
      <c r="W7" s="12">
        <v>43</v>
      </c>
      <c r="X7" s="12">
        <v>0.6</v>
      </c>
    </row>
    <row r="8" spans="1:24" x14ac:dyDescent="0.2">
      <c r="B8" s="14">
        <v>1979</v>
      </c>
      <c r="C8" s="12">
        <v>131882.20000000001</v>
      </c>
      <c r="D8" s="12">
        <v>47655.7</v>
      </c>
      <c r="E8" s="12">
        <v>9810.2000000000007</v>
      </c>
      <c r="F8" s="134">
        <v>1993.6</v>
      </c>
      <c r="G8" s="90">
        <v>0.14000000000000001</v>
      </c>
      <c r="H8" s="90">
        <v>0.1</v>
      </c>
      <c r="I8" s="90">
        <v>0.09</v>
      </c>
      <c r="J8" s="135">
        <v>0.02</v>
      </c>
      <c r="K8" s="90">
        <v>1.33</v>
      </c>
      <c r="L8" s="90">
        <v>1.33</v>
      </c>
      <c r="M8" s="90">
        <v>1.33</v>
      </c>
      <c r="N8" s="90">
        <v>1.33</v>
      </c>
      <c r="P8" s="14">
        <v>1979</v>
      </c>
      <c r="Q8" s="12">
        <v>666.9</v>
      </c>
      <c r="R8" s="12">
        <v>642.6</v>
      </c>
      <c r="S8" s="12">
        <v>194.5</v>
      </c>
      <c r="T8" s="134">
        <v>47.7</v>
      </c>
      <c r="U8" s="12">
        <v>1551.7</v>
      </c>
      <c r="V8" s="12">
        <v>884.8</v>
      </c>
      <c r="W8" s="12">
        <v>57.4</v>
      </c>
      <c r="X8" s="12">
        <v>3.7</v>
      </c>
    </row>
    <row r="9" spans="1:24" x14ac:dyDescent="0.2">
      <c r="B9" s="14">
        <v>1980</v>
      </c>
      <c r="C9" s="12">
        <v>42485.8</v>
      </c>
      <c r="D9" s="12">
        <v>14146.4</v>
      </c>
      <c r="E9" s="12">
        <v>5340.6</v>
      </c>
      <c r="F9" s="134">
        <v>1111</v>
      </c>
      <c r="G9" s="90">
        <v>0.21</v>
      </c>
      <c r="H9" s="90">
        <v>0.83</v>
      </c>
      <c r="I9" s="90">
        <v>0.26</v>
      </c>
      <c r="J9" s="135">
        <v>7.0000000000000007E-2</v>
      </c>
      <c r="K9" s="90">
        <v>0.81</v>
      </c>
      <c r="L9" s="90">
        <v>0.81</v>
      </c>
      <c r="M9" s="90">
        <v>0.81</v>
      </c>
      <c r="N9" s="90">
        <v>0.81</v>
      </c>
      <c r="P9" s="14">
        <v>1980</v>
      </c>
      <c r="Q9" s="12">
        <v>239.9</v>
      </c>
      <c r="R9" s="12">
        <v>134.4</v>
      </c>
      <c r="S9" s="12">
        <v>92.9</v>
      </c>
      <c r="T9" s="134">
        <v>25.1</v>
      </c>
      <c r="U9" s="12">
        <v>492.4</v>
      </c>
      <c r="V9" s="12">
        <v>252.4</v>
      </c>
      <c r="W9" s="12">
        <v>66</v>
      </c>
      <c r="X9" s="12">
        <v>13.4</v>
      </c>
    </row>
    <row r="10" spans="1:24" x14ac:dyDescent="0.2">
      <c r="B10" s="14">
        <v>1981</v>
      </c>
      <c r="C10" s="12">
        <v>63987.8</v>
      </c>
      <c r="D10" s="12">
        <v>7097.5</v>
      </c>
      <c r="E10" s="12">
        <v>1278</v>
      </c>
      <c r="F10" s="134">
        <v>849.8</v>
      </c>
      <c r="G10" s="90">
        <v>0.27</v>
      </c>
      <c r="H10" s="90">
        <v>0.64</v>
      </c>
      <c r="I10" s="90">
        <v>0.59</v>
      </c>
      <c r="J10" s="135">
        <v>0.17</v>
      </c>
      <c r="K10" s="90">
        <v>0.88</v>
      </c>
      <c r="L10" s="90">
        <v>0.88</v>
      </c>
      <c r="M10" s="90">
        <v>0.88</v>
      </c>
      <c r="N10" s="90">
        <v>0.88</v>
      </c>
      <c r="P10" s="14">
        <v>1981</v>
      </c>
      <c r="Q10" s="12">
        <v>273.5</v>
      </c>
      <c r="R10" s="12">
        <v>74</v>
      </c>
      <c r="S10" s="12">
        <v>27.1</v>
      </c>
      <c r="T10" s="134">
        <v>23.4</v>
      </c>
      <c r="U10" s="12">
        <v>398</v>
      </c>
      <c r="V10" s="12">
        <v>124.5</v>
      </c>
      <c r="W10" s="12">
        <v>50.6</v>
      </c>
      <c r="X10" s="12">
        <v>12.7</v>
      </c>
    </row>
    <row r="11" spans="1:24" x14ac:dyDescent="0.2">
      <c r="B11" s="14">
        <v>1982</v>
      </c>
      <c r="C11" s="12">
        <v>56402.9</v>
      </c>
      <c r="D11" s="12">
        <v>9470.1</v>
      </c>
      <c r="E11" s="12">
        <v>723.7</v>
      </c>
      <c r="F11" s="134">
        <v>136.4</v>
      </c>
      <c r="G11" s="90">
        <v>0.43</v>
      </c>
      <c r="H11" s="90">
        <v>0.48</v>
      </c>
      <c r="I11" s="90">
        <v>0.35</v>
      </c>
      <c r="J11" s="135">
        <v>0.1</v>
      </c>
      <c r="K11" s="90">
        <v>0.85</v>
      </c>
      <c r="L11" s="90">
        <v>0.85</v>
      </c>
      <c r="M11" s="90">
        <v>0.85</v>
      </c>
      <c r="N11" s="90">
        <v>0.85</v>
      </c>
      <c r="P11" s="14">
        <v>1982</v>
      </c>
      <c r="Q11" s="12">
        <v>198.6</v>
      </c>
      <c r="R11" s="12">
        <v>86</v>
      </c>
      <c r="S11" s="12">
        <v>13.3</v>
      </c>
      <c r="T11" s="134">
        <v>3.4</v>
      </c>
      <c r="U11" s="12">
        <v>301.3</v>
      </c>
      <c r="V11" s="12">
        <v>102.8</v>
      </c>
      <c r="W11" s="12">
        <v>47.5</v>
      </c>
      <c r="X11" s="12">
        <v>15.8</v>
      </c>
    </row>
    <row r="12" spans="1:24" x14ac:dyDescent="0.2">
      <c r="B12" s="14">
        <v>1983</v>
      </c>
      <c r="C12" s="12">
        <v>86581.3</v>
      </c>
      <c r="D12" s="12">
        <v>7292.4</v>
      </c>
      <c r="E12" s="12">
        <v>1165.5999999999999</v>
      </c>
      <c r="F12" s="134">
        <v>101.4</v>
      </c>
      <c r="G12" s="90">
        <v>0.2</v>
      </c>
      <c r="H12" s="90">
        <v>0.96</v>
      </c>
      <c r="I12" s="90">
        <v>0.35</v>
      </c>
      <c r="J12" s="135">
        <v>0.1</v>
      </c>
      <c r="K12" s="90">
        <v>0.68</v>
      </c>
      <c r="L12" s="90">
        <v>0.68</v>
      </c>
      <c r="M12" s="90">
        <v>0.68</v>
      </c>
      <c r="N12" s="90">
        <v>0.68</v>
      </c>
      <c r="P12" s="14">
        <v>1983</v>
      </c>
      <c r="Q12" s="12">
        <v>366.8</v>
      </c>
      <c r="R12" s="12">
        <v>67.900000000000006</v>
      </c>
      <c r="S12" s="12">
        <v>18.7</v>
      </c>
      <c r="T12" s="134">
        <v>2.1</v>
      </c>
      <c r="U12" s="12">
        <v>455.6</v>
      </c>
      <c r="V12" s="12">
        <v>88.7</v>
      </c>
      <c r="W12" s="12">
        <v>55.2</v>
      </c>
      <c r="X12" s="12">
        <v>12.1</v>
      </c>
    </row>
    <row r="13" spans="1:24" x14ac:dyDescent="0.2">
      <c r="B13" s="14">
        <v>1984</v>
      </c>
      <c r="C13" s="12">
        <v>78384.899999999994</v>
      </c>
      <c r="D13" s="12">
        <v>16712.5</v>
      </c>
      <c r="E13" s="12">
        <v>656.7</v>
      </c>
      <c r="F13" s="134">
        <v>193.7</v>
      </c>
      <c r="G13" s="90">
        <v>0.47</v>
      </c>
      <c r="H13" s="90">
        <v>2.0299999999999998</v>
      </c>
      <c r="I13" s="90">
        <v>1.67</v>
      </c>
      <c r="J13" s="135">
        <v>0.48</v>
      </c>
      <c r="K13" s="90">
        <v>0.85</v>
      </c>
      <c r="L13" s="90">
        <v>0.85</v>
      </c>
      <c r="M13" s="90">
        <v>0.85</v>
      </c>
      <c r="N13" s="90">
        <v>0.85</v>
      </c>
      <c r="P13" s="14">
        <v>1984</v>
      </c>
      <c r="Q13" s="12">
        <v>260.3</v>
      </c>
      <c r="R13" s="12">
        <v>106.4</v>
      </c>
      <c r="S13" s="12">
        <v>11.8</v>
      </c>
      <c r="T13" s="134">
        <v>5</v>
      </c>
      <c r="U13" s="12">
        <v>383.5</v>
      </c>
      <c r="V13" s="12">
        <v>123.2</v>
      </c>
      <c r="W13" s="12">
        <v>90</v>
      </c>
      <c r="X13" s="12">
        <v>23.5</v>
      </c>
    </row>
    <row r="14" spans="1:24" x14ac:dyDescent="0.2">
      <c r="B14" s="14">
        <v>1985</v>
      </c>
      <c r="C14" s="12">
        <v>69304.600000000006</v>
      </c>
      <c r="D14" s="12">
        <v>9736.2000000000007</v>
      </c>
      <c r="E14" s="12">
        <v>438.1</v>
      </c>
      <c r="F14" s="134">
        <v>24.7</v>
      </c>
      <c r="G14" s="90">
        <v>0.27</v>
      </c>
      <c r="H14" s="90">
        <v>1.26</v>
      </c>
      <c r="I14" s="90">
        <v>0.75</v>
      </c>
      <c r="J14" s="135">
        <v>0.21</v>
      </c>
      <c r="K14" s="90">
        <v>0.71</v>
      </c>
      <c r="L14" s="90">
        <v>0.71</v>
      </c>
      <c r="M14" s="90">
        <v>0.71</v>
      </c>
      <c r="N14" s="90">
        <v>0.71</v>
      </c>
      <c r="P14" s="14">
        <v>1985</v>
      </c>
      <c r="Q14" s="12">
        <v>302.7</v>
      </c>
      <c r="R14" s="12">
        <v>73.5</v>
      </c>
      <c r="S14" s="12">
        <v>6.7</v>
      </c>
      <c r="T14" s="134">
        <v>0.4</v>
      </c>
      <c r="U14" s="12">
        <v>383.3</v>
      </c>
      <c r="V14" s="12">
        <v>80.599999999999994</v>
      </c>
      <c r="W14" s="12">
        <v>61.4</v>
      </c>
      <c r="X14" s="12">
        <v>16</v>
      </c>
    </row>
    <row r="15" spans="1:24" x14ac:dyDescent="0.2">
      <c r="B15" s="14">
        <v>1986</v>
      </c>
      <c r="C15" s="12">
        <v>61925.8</v>
      </c>
      <c r="D15" s="12">
        <v>12052.7</v>
      </c>
      <c r="E15" s="12">
        <v>629.29999999999995</v>
      </c>
      <c r="F15" s="134">
        <v>47.4</v>
      </c>
      <c r="G15" s="90">
        <v>0.22</v>
      </c>
      <c r="H15" s="90">
        <v>0.86</v>
      </c>
      <c r="I15" s="90">
        <v>0.82</v>
      </c>
      <c r="J15" s="135">
        <v>0.24</v>
      </c>
      <c r="K15" s="90">
        <v>0.49</v>
      </c>
      <c r="L15" s="90">
        <v>0.49</v>
      </c>
      <c r="M15" s="90">
        <v>0.49</v>
      </c>
      <c r="N15" s="90">
        <v>0.49</v>
      </c>
      <c r="P15" s="14">
        <v>1986</v>
      </c>
      <c r="Q15" s="12">
        <v>300</v>
      </c>
      <c r="R15" s="12">
        <v>105.5</v>
      </c>
      <c r="S15" s="12">
        <v>7.9</v>
      </c>
      <c r="T15" s="134">
        <v>1.3</v>
      </c>
      <c r="U15" s="12">
        <v>414.7</v>
      </c>
      <c r="V15" s="12">
        <v>114.7</v>
      </c>
      <c r="W15" s="12">
        <v>66.099999999999994</v>
      </c>
      <c r="X15" s="12">
        <v>15.9</v>
      </c>
    </row>
    <row r="16" spans="1:24" x14ac:dyDescent="0.2">
      <c r="B16" s="14">
        <v>1987</v>
      </c>
      <c r="C16" s="12">
        <v>35561.4</v>
      </c>
      <c r="D16" s="12">
        <v>14144.3</v>
      </c>
      <c r="E16" s="12">
        <v>1448.1</v>
      </c>
      <c r="F16" s="134">
        <v>78.3</v>
      </c>
      <c r="G16" s="90">
        <v>0.2</v>
      </c>
      <c r="H16" s="90">
        <v>0.66</v>
      </c>
      <c r="I16" s="90">
        <v>0.28999999999999998</v>
      </c>
      <c r="J16" s="135">
        <v>0.08</v>
      </c>
      <c r="K16" s="90">
        <v>0.3</v>
      </c>
      <c r="L16" s="90">
        <v>0.3</v>
      </c>
      <c r="M16" s="90">
        <v>0.3</v>
      </c>
      <c r="N16" s="90">
        <v>0.3</v>
      </c>
      <c r="P16" s="14">
        <v>1987</v>
      </c>
      <c r="Q16" s="12">
        <v>212.3</v>
      </c>
      <c r="R16" s="12">
        <v>130.5</v>
      </c>
      <c r="S16" s="12">
        <v>20.7</v>
      </c>
      <c r="T16" s="134">
        <v>1.8</v>
      </c>
      <c r="U16" s="12">
        <v>365.3</v>
      </c>
      <c r="V16" s="12">
        <v>153</v>
      </c>
      <c r="W16" s="12">
        <v>62.7</v>
      </c>
      <c r="X16" s="12">
        <v>17.2</v>
      </c>
    </row>
    <row r="17" spans="2:24" x14ac:dyDescent="0.2">
      <c r="B17" s="14">
        <v>1988</v>
      </c>
      <c r="C17" s="12">
        <v>69516.600000000006</v>
      </c>
      <c r="D17" s="12">
        <v>9981.7000000000007</v>
      </c>
      <c r="E17" s="12">
        <v>2511.6</v>
      </c>
      <c r="F17" s="134">
        <v>371.7</v>
      </c>
      <c r="G17" s="90">
        <v>0.2</v>
      </c>
      <c r="H17" s="90">
        <v>0.78</v>
      </c>
      <c r="I17" s="90">
        <v>0.23</v>
      </c>
      <c r="J17" s="135">
        <v>0.06</v>
      </c>
      <c r="K17" s="90">
        <v>0.17</v>
      </c>
      <c r="L17" s="90">
        <v>0.17</v>
      </c>
      <c r="M17" s="90">
        <v>0.17</v>
      </c>
      <c r="N17" s="90">
        <v>0.17</v>
      </c>
      <c r="P17" s="14">
        <v>1988</v>
      </c>
      <c r="Q17" s="12">
        <v>244.7</v>
      </c>
      <c r="R17" s="12">
        <v>102.8</v>
      </c>
      <c r="S17" s="12">
        <v>40.5</v>
      </c>
      <c r="T17" s="134">
        <v>8.1</v>
      </c>
      <c r="U17" s="12">
        <v>396</v>
      </c>
      <c r="V17" s="12">
        <v>151.4</v>
      </c>
      <c r="W17" s="12">
        <v>68.099999999999994</v>
      </c>
      <c r="X17" s="12">
        <v>17.2</v>
      </c>
    </row>
    <row r="18" spans="2:24" x14ac:dyDescent="0.2">
      <c r="B18" s="14">
        <v>1989</v>
      </c>
      <c r="C18" s="12">
        <v>101880.2</v>
      </c>
      <c r="D18" s="12">
        <v>22216.400000000001</v>
      </c>
      <c r="E18" s="12">
        <v>1784.2</v>
      </c>
      <c r="F18" s="134">
        <v>783</v>
      </c>
      <c r="G18" s="90">
        <v>0.1</v>
      </c>
      <c r="H18" s="90">
        <v>0.28000000000000003</v>
      </c>
      <c r="I18" s="90">
        <v>0.46</v>
      </c>
      <c r="J18" s="135">
        <v>0.13</v>
      </c>
      <c r="K18" s="90">
        <v>0.1</v>
      </c>
      <c r="L18" s="90">
        <v>0.1</v>
      </c>
      <c r="M18" s="90">
        <v>0.1</v>
      </c>
      <c r="N18" s="90">
        <v>0.1</v>
      </c>
      <c r="P18" s="14">
        <v>1989</v>
      </c>
      <c r="Q18" s="12">
        <v>583.70000000000005</v>
      </c>
      <c r="R18" s="12">
        <v>266.2</v>
      </c>
      <c r="S18" s="12">
        <v>36.200000000000003</v>
      </c>
      <c r="T18" s="134">
        <v>22</v>
      </c>
      <c r="U18" s="12">
        <v>908.2</v>
      </c>
      <c r="V18" s="12">
        <v>324.5</v>
      </c>
      <c r="W18" s="12">
        <v>87.8</v>
      </c>
      <c r="X18" s="12">
        <v>9.6999999999999993</v>
      </c>
    </row>
    <row r="19" spans="2:24" x14ac:dyDescent="0.2">
      <c r="B19" s="14">
        <v>1990</v>
      </c>
      <c r="C19" s="12">
        <v>98397.5</v>
      </c>
      <c r="D19" s="12">
        <v>38849.599999999999</v>
      </c>
      <c r="E19" s="12">
        <v>7081.4</v>
      </c>
      <c r="F19" s="134">
        <v>472.7</v>
      </c>
      <c r="G19" s="90">
        <v>0.09</v>
      </c>
      <c r="H19" s="90">
        <v>0.42</v>
      </c>
      <c r="I19" s="90">
        <v>0.52</v>
      </c>
      <c r="J19" s="135">
        <v>0.15</v>
      </c>
      <c r="K19" s="90">
        <v>0.08</v>
      </c>
      <c r="L19" s="90">
        <v>0.08</v>
      </c>
      <c r="M19" s="90">
        <v>0.08</v>
      </c>
      <c r="N19" s="90">
        <v>0.08</v>
      </c>
      <c r="P19" s="14">
        <v>1990</v>
      </c>
      <c r="Q19" s="12">
        <v>929.7</v>
      </c>
      <c r="R19" s="12">
        <v>589.20000000000005</v>
      </c>
      <c r="S19" s="12">
        <v>125.6</v>
      </c>
      <c r="T19" s="134">
        <v>10.6</v>
      </c>
      <c r="U19" s="12">
        <v>1655.2</v>
      </c>
      <c r="V19" s="12">
        <v>725.5</v>
      </c>
      <c r="W19" s="12">
        <v>215.9</v>
      </c>
      <c r="X19" s="12">
        <v>13</v>
      </c>
    </row>
    <row r="20" spans="2:24" x14ac:dyDescent="0.2">
      <c r="B20" s="14">
        <v>1991</v>
      </c>
      <c r="C20" s="12">
        <v>83036</v>
      </c>
      <c r="D20" s="12">
        <v>38532.1</v>
      </c>
      <c r="E20" s="12">
        <v>10910.4</v>
      </c>
      <c r="F20" s="134">
        <v>1787.4</v>
      </c>
      <c r="G20" s="90">
        <v>0.1</v>
      </c>
      <c r="H20" s="90">
        <v>0.34</v>
      </c>
      <c r="I20" s="90">
        <v>0.51</v>
      </c>
      <c r="J20" s="135">
        <v>0.15</v>
      </c>
      <c r="K20" s="90">
        <v>0.14000000000000001</v>
      </c>
      <c r="L20" s="90">
        <v>0.14000000000000001</v>
      </c>
      <c r="M20" s="90">
        <v>0.14000000000000001</v>
      </c>
      <c r="N20" s="90">
        <v>0.14000000000000001</v>
      </c>
      <c r="P20" s="14">
        <v>1991</v>
      </c>
      <c r="Q20" s="12">
        <v>564.9</v>
      </c>
      <c r="R20" s="12">
        <v>593.5</v>
      </c>
      <c r="S20" s="12">
        <v>218.1</v>
      </c>
      <c r="T20" s="134">
        <v>41.2</v>
      </c>
      <c r="U20" s="12">
        <v>1417.7</v>
      </c>
      <c r="V20" s="12">
        <v>852.8</v>
      </c>
      <c r="W20" s="12">
        <v>202.3</v>
      </c>
      <c r="X20" s="12">
        <v>14.3</v>
      </c>
    </row>
    <row r="21" spans="2:24" x14ac:dyDescent="0.2">
      <c r="B21" s="14">
        <v>1992</v>
      </c>
      <c r="C21" s="12">
        <v>97377.3</v>
      </c>
      <c r="D21" s="12">
        <v>30491</v>
      </c>
      <c r="E21" s="12">
        <v>11096.3</v>
      </c>
      <c r="F21" s="134">
        <v>2652.3</v>
      </c>
      <c r="G21" s="90">
        <v>0.08</v>
      </c>
      <c r="H21" s="90">
        <v>0.32</v>
      </c>
      <c r="I21" s="90">
        <v>0.71</v>
      </c>
      <c r="J21" s="135">
        <v>0.2</v>
      </c>
      <c r="K21" s="90">
        <v>0.22</v>
      </c>
      <c r="L21" s="90">
        <v>0.22</v>
      </c>
      <c r="M21" s="90">
        <v>0.22</v>
      </c>
      <c r="N21" s="90">
        <v>0.22</v>
      </c>
      <c r="P21" s="14">
        <v>1992</v>
      </c>
      <c r="Q21" s="12">
        <v>643.1</v>
      </c>
      <c r="R21" s="12">
        <v>433.2</v>
      </c>
      <c r="S21" s="12">
        <v>223</v>
      </c>
      <c r="T21" s="134">
        <v>59.8</v>
      </c>
      <c r="U21" s="12">
        <v>1359</v>
      </c>
      <c r="V21" s="12">
        <v>715.9</v>
      </c>
      <c r="W21" s="12">
        <v>178.3</v>
      </c>
      <c r="X21" s="12">
        <v>13.1</v>
      </c>
    </row>
    <row r="22" spans="2:24" x14ac:dyDescent="0.2">
      <c r="B22" s="14">
        <v>1993</v>
      </c>
      <c r="C22" s="12">
        <v>76189.8</v>
      </c>
      <c r="D22" s="12">
        <v>33435.5</v>
      </c>
      <c r="E22" s="12">
        <v>8189.4</v>
      </c>
      <c r="F22" s="134">
        <v>2033.3</v>
      </c>
      <c r="G22" s="90">
        <v>0.12</v>
      </c>
      <c r="H22" s="90">
        <v>0.2</v>
      </c>
      <c r="I22" s="90">
        <v>0.28000000000000003</v>
      </c>
      <c r="J22" s="135">
        <v>0.08</v>
      </c>
      <c r="K22" s="90">
        <v>0.21</v>
      </c>
      <c r="L22" s="90">
        <v>0.21</v>
      </c>
      <c r="M22" s="90">
        <v>0.21</v>
      </c>
      <c r="N22" s="90">
        <v>0.21</v>
      </c>
      <c r="P22" s="14">
        <v>1993</v>
      </c>
      <c r="Q22" s="12">
        <v>403.6</v>
      </c>
      <c r="R22" s="12">
        <v>439.3</v>
      </c>
      <c r="S22" s="12">
        <v>153.1</v>
      </c>
      <c r="T22" s="134">
        <v>45.9</v>
      </c>
      <c r="U22" s="12">
        <v>1041.8</v>
      </c>
      <c r="V22" s="12">
        <v>638.20000000000005</v>
      </c>
      <c r="W22" s="12">
        <v>100.5</v>
      </c>
      <c r="X22" s="12">
        <v>9.6</v>
      </c>
    </row>
    <row r="23" spans="2:24" x14ac:dyDescent="0.2">
      <c r="B23" s="14">
        <v>1994</v>
      </c>
      <c r="C23" s="12">
        <v>75196.899999999994</v>
      </c>
      <c r="D23" s="12">
        <v>25544.3</v>
      </c>
      <c r="E23" s="12">
        <v>10320.9</v>
      </c>
      <c r="F23" s="134">
        <v>2328.3000000000002</v>
      </c>
      <c r="G23" s="90">
        <v>7.0000000000000007E-2</v>
      </c>
      <c r="H23" s="90">
        <v>0.28999999999999998</v>
      </c>
      <c r="I23" s="90">
        <v>0.24</v>
      </c>
      <c r="J23" s="135">
        <v>7.0000000000000007E-2</v>
      </c>
      <c r="K23" s="90">
        <v>0.15</v>
      </c>
      <c r="L23" s="90">
        <v>0.15</v>
      </c>
      <c r="M23" s="90">
        <v>0.15</v>
      </c>
      <c r="N23" s="90">
        <v>0.15</v>
      </c>
      <c r="P23" s="14">
        <v>1994</v>
      </c>
      <c r="Q23" s="12">
        <v>430.8</v>
      </c>
      <c r="R23" s="12">
        <v>385.7</v>
      </c>
      <c r="S23" s="12">
        <v>202.4</v>
      </c>
      <c r="T23" s="134">
        <v>58.1</v>
      </c>
      <c r="U23" s="12">
        <v>1077</v>
      </c>
      <c r="V23" s="12">
        <v>646.20000000000005</v>
      </c>
      <c r="W23" s="12">
        <v>110.4</v>
      </c>
      <c r="X23" s="12">
        <v>10.3</v>
      </c>
    </row>
    <row r="24" spans="2:24" x14ac:dyDescent="0.2">
      <c r="B24" s="14">
        <v>1995</v>
      </c>
      <c r="C24" s="12">
        <v>68242.3</v>
      </c>
      <c r="D24" s="12">
        <v>28022.7</v>
      </c>
      <c r="E24" s="12">
        <v>7658.1</v>
      </c>
      <c r="F24" s="134">
        <v>3262.1</v>
      </c>
      <c r="G24" s="90">
        <v>0.08</v>
      </c>
      <c r="H24" s="90">
        <v>0.31</v>
      </c>
      <c r="I24" s="90">
        <v>0.52</v>
      </c>
      <c r="J24" s="135">
        <v>0.15</v>
      </c>
      <c r="K24" s="90">
        <v>0.24</v>
      </c>
      <c r="L24" s="90">
        <v>0.24</v>
      </c>
      <c r="M24" s="90">
        <v>0.24</v>
      </c>
      <c r="N24" s="90">
        <v>0.24</v>
      </c>
      <c r="P24" s="14">
        <v>1995</v>
      </c>
      <c r="Q24" s="12">
        <v>436.9</v>
      </c>
      <c r="R24" s="12">
        <v>447.9</v>
      </c>
      <c r="S24" s="12">
        <v>168.5</v>
      </c>
      <c r="T24" s="134">
        <v>88.8</v>
      </c>
      <c r="U24" s="12">
        <v>1142.0999999999999</v>
      </c>
      <c r="V24" s="12">
        <v>705.2</v>
      </c>
      <c r="W24" s="12">
        <v>141.69999999999999</v>
      </c>
      <c r="X24" s="12">
        <v>12.4</v>
      </c>
    </row>
    <row r="25" spans="2:24" x14ac:dyDescent="0.2">
      <c r="B25" s="14">
        <v>1996</v>
      </c>
      <c r="C25" s="12">
        <v>100495</v>
      </c>
      <c r="D25" s="12">
        <v>22931.9</v>
      </c>
      <c r="E25" s="12">
        <v>7490.7</v>
      </c>
      <c r="F25" s="134">
        <v>1661.2</v>
      </c>
      <c r="G25" s="90">
        <v>0.1</v>
      </c>
      <c r="H25" s="90">
        <v>0.66</v>
      </c>
      <c r="I25" s="90">
        <v>1.1100000000000001</v>
      </c>
      <c r="J25" s="135">
        <v>0.32</v>
      </c>
      <c r="K25" s="90">
        <v>0.35</v>
      </c>
      <c r="L25" s="90">
        <v>0.35</v>
      </c>
      <c r="M25" s="90">
        <v>0.35</v>
      </c>
      <c r="N25" s="90">
        <v>0.35</v>
      </c>
      <c r="P25" s="14">
        <v>1996</v>
      </c>
      <c r="Q25" s="12">
        <v>759.4</v>
      </c>
      <c r="R25" s="12">
        <v>361.4</v>
      </c>
      <c r="S25" s="12">
        <v>155.30000000000001</v>
      </c>
      <c r="T25" s="134">
        <v>41.2</v>
      </c>
      <c r="U25" s="12">
        <v>1317.3</v>
      </c>
      <c r="V25" s="12">
        <v>557.9</v>
      </c>
      <c r="W25" s="12">
        <v>207.9</v>
      </c>
      <c r="X25" s="12">
        <v>15.8</v>
      </c>
    </row>
    <row r="26" spans="2:24" x14ac:dyDescent="0.2">
      <c r="B26" s="14">
        <v>1997</v>
      </c>
      <c r="C26" s="12">
        <v>141614.1</v>
      </c>
      <c r="D26" s="12">
        <v>29790.2</v>
      </c>
      <c r="E26" s="12">
        <v>3886.4</v>
      </c>
      <c r="F26" s="134">
        <v>811.7</v>
      </c>
      <c r="G26" s="90">
        <v>0.05</v>
      </c>
      <c r="H26" s="90">
        <v>0.22</v>
      </c>
      <c r="I26" s="90">
        <v>1.02</v>
      </c>
      <c r="J26" s="135">
        <v>0.28999999999999998</v>
      </c>
      <c r="K26" s="90">
        <v>0.28000000000000003</v>
      </c>
      <c r="L26" s="90">
        <v>0.28000000000000003</v>
      </c>
      <c r="M26" s="90">
        <v>0.28000000000000003</v>
      </c>
      <c r="N26" s="90">
        <v>0.28000000000000003</v>
      </c>
      <c r="P26" s="14">
        <v>1997</v>
      </c>
      <c r="Q26" s="12">
        <v>1298.3</v>
      </c>
      <c r="R26" s="12">
        <v>489</v>
      </c>
      <c r="S26" s="12">
        <v>85.5</v>
      </c>
      <c r="T26" s="134">
        <v>20.6</v>
      </c>
      <c r="U26" s="12">
        <v>1893.5</v>
      </c>
      <c r="V26" s="12">
        <v>595.1</v>
      </c>
      <c r="W26" s="12">
        <v>134.5</v>
      </c>
      <c r="X26" s="12">
        <v>7.1</v>
      </c>
    </row>
    <row r="27" spans="2:24" x14ac:dyDescent="0.2">
      <c r="B27" s="14">
        <v>1998</v>
      </c>
      <c r="C27" s="12">
        <v>188534.7</v>
      </c>
      <c r="D27" s="12">
        <v>47242.6</v>
      </c>
      <c r="E27" s="12">
        <v>8407.5</v>
      </c>
      <c r="F27" s="134">
        <v>491.6</v>
      </c>
      <c r="G27" s="90">
        <v>0.08</v>
      </c>
      <c r="H27" s="90">
        <v>0.52</v>
      </c>
      <c r="I27" s="90">
        <v>0.81</v>
      </c>
      <c r="J27" s="135">
        <v>0.23</v>
      </c>
      <c r="K27" s="90">
        <v>0.22</v>
      </c>
      <c r="L27" s="90">
        <v>0.22</v>
      </c>
      <c r="M27" s="90">
        <v>0.22</v>
      </c>
      <c r="N27" s="90">
        <v>0.22</v>
      </c>
      <c r="P27" s="14">
        <v>1998</v>
      </c>
      <c r="Q27" s="12">
        <v>1677.7</v>
      </c>
      <c r="R27" s="12">
        <v>757.1</v>
      </c>
      <c r="S27" s="12">
        <v>151.9</v>
      </c>
      <c r="T27" s="134">
        <v>10.6</v>
      </c>
      <c r="U27" s="12">
        <v>2597.3000000000002</v>
      </c>
      <c r="V27" s="12">
        <v>919.6</v>
      </c>
      <c r="W27" s="12">
        <v>319.39999999999998</v>
      </c>
      <c r="X27" s="12">
        <v>12.3</v>
      </c>
    </row>
    <row r="28" spans="2:24" x14ac:dyDescent="0.2">
      <c r="B28" s="14">
        <v>1999</v>
      </c>
      <c r="C28" s="12">
        <v>123681.5</v>
      </c>
      <c r="D28" s="12">
        <v>64994.7</v>
      </c>
      <c r="E28" s="12">
        <v>10459.299999999999</v>
      </c>
      <c r="F28" s="134">
        <v>1390.2</v>
      </c>
      <c r="G28" s="90">
        <v>0.11</v>
      </c>
      <c r="H28" s="90">
        <v>0.45</v>
      </c>
      <c r="I28" s="90">
        <v>0.77</v>
      </c>
      <c r="J28" s="135">
        <v>0.22</v>
      </c>
      <c r="K28" s="90">
        <v>0.23</v>
      </c>
      <c r="L28" s="90">
        <v>0.23</v>
      </c>
      <c r="M28" s="90">
        <v>0.23</v>
      </c>
      <c r="N28" s="90">
        <v>0.23</v>
      </c>
      <c r="P28" s="14">
        <v>1999</v>
      </c>
      <c r="Q28" s="12">
        <v>1014.4</v>
      </c>
      <c r="R28" s="12">
        <v>892.9</v>
      </c>
      <c r="S28" s="12">
        <v>201.7</v>
      </c>
      <c r="T28" s="134">
        <v>33.1</v>
      </c>
      <c r="U28" s="12">
        <v>2142.1</v>
      </c>
      <c r="V28" s="12">
        <v>1127.7</v>
      </c>
      <c r="W28" s="12">
        <v>328</v>
      </c>
      <c r="X28" s="12">
        <v>15.3</v>
      </c>
    </row>
    <row r="29" spans="2:24" x14ac:dyDescent="0.2">
      <c r="B29" s="14">
        <v>2000</v>
      </c>
      <c r="C29" s="12">
        <v>116286.6</v>
      </c>
      <c r="D29" s="12">
        <v>41118</v>
      </c>
      <c r="E29" s="12">
        <v>15410.8</v>
      </c>
      <c r="F29" s="134">
        <v>1786.9</v>
      </c>
      <c r="G29" s="90">
        <v>0.06</v>
      </c>
      <c r="H29" s="90">
        <v>0.3</v>
      </c>
      <c r="I29" s="90">
        <v>0.45</v>
      </c>
      <c r="J29" s="135">
        <v>0.13</v>
      </c>
      <c r="K29" s="90">
        <v>0.21</v>
      </c>
      <c r="L29" s="90">
        <v>0.21</v>
      </c>
      <c r="M29" s="90">
        <v>0.21</v>
      </c>
      <c r="N29" s="90">
        <v>0.21</v>
      </c>
      <c r="P29" s="14">
        <v>2000</v>
      </c>
      <c r="Q29" s="12">
        <v>863.5</v>
      </c>
      <c r="R29" s="12">
        <v>714</v>
      </c>
      <c r="S29" s="12">
        <v>301.8</v>
      </c>
      <c r="T29" s="134">
        <v>43.2</v>
      </c>
      <c r="U29" s="12">
        <v>1922.5</v>
      </c>
      <c r="V29" s="12">
        <v>1059</v>
      </c>
      <c r="W29" s="12">
        <v>213.1</v>
      </c>
      <c r="X29" s="12">
        <v>11.1</v>
      </c>
    </row>
    <row r="30" spans="2:24" x14ac:dyDescent="0.2">
      <c r="B30" s="14">
        <v>2001</v>
      </c>
      <c r="C30" s="12">
        <v>184259.6</v>
      </c>
      <c r="D30" s="12">
        <v>41336.300000000003</v>
      </c>
      <c r="E30" s="12">
        <v>11463.9</v>
      </c>
      <c r="F30" s="134">
        <v>3697.7</v>
      </c>
      <c r="G30" s="90">
        <v>0.02</v>
      </c>
      <c r="H30" s="90">
        <v>0.31</v>
      </c>
      <c r="I30" s="90">
        <v>0.56999999999999995</v>
      </c>
      <c r="J30" s="135">
        <v>0.16</v>
      </c>
      <c r="K30" s="90">
        <v>0.2</v>
      </c>
      <c r="L30" s="90">
        <v>0.2</v>
      </c>
      <c r="M30" s="90">
        <v>0.2</v>
      </c>
      <c r="N30" s="90">
        <v>0.2</v>
      </c>
      <c r="P30" s="14">
        <v>2001</v>
      </c>
      <c r="Q30" s="12">
        <v>1328.3</v>
      </c>
      <c r="R30" s="12">
        <v>639.79999999999995</v>
      </c>
      <c r="S30" s="12">
        <v>247.3</v>
      </c>
      <c r="T30" s="134">
        <v>93.4</v>
      </c>
      <c r="U30" s="12">
        <v>2308.8000000000002</v>
      </c>
      <c r="V30" s="12">
        <v>980.5</v>
      </c>
      <c r="W30" s="12">
        <v>197.9</v>
      </c>
      <c r="X30" s="12">
        <v>8.6</v>
      </c>
    </row>
    <row r="31" spans="2:24" x14ac:dyDescent="0.2">
      <c r="B31" s="14">
        <v>2002</v>
      </c>
      <c r="C31" s="12">
        <v>209576.5</v>
      </c>
      <c r="D31" s="12">
        <v>68382.600000000006</v>
      </c>
      <c r="E31" s="12">
        <v>11497.1</v>
      </c>
      <c r="F31" s="134">
        <v>2470.5</v>
      </c>
      <c r="G31" s="90">
        <v>0.04</v>
      </c>
      <c r="H31" s="90">
        <v>0.48</v>
      </c>
      <c r="I31" s="90">
        <v>0.59</v>
      </c>
      <c r="J31" s="135">
        <v>0.17</v>
      </c>
      <c r="K31" s="90">
        <v>0.23</v>
      </c>
      <c r="L31" s="90">
        <v>0.23</v>
      </c>
      <c r="M31" s="90">
        <v>0.23</v>
      </c>
      <c r="N31" s="90">
        <v>0.23</v>
      </c>
      <c r="P31" s="14">
        <v>2002</v>
      </c>
      <c r="Q31" s="12">
        <v>1731.8</v>
      </c>
      <c r="R31" s="12">
        <v>951.7</v>
      </c>
      <c r="S31" s="12">
        <v>225.4</v>
      </c>
      <c r="T31" s="134">
        <v>63.6</v>
      </c>
      <c r="U31" s="12">
        <v>2972.5</v>
      </c>
      <c r="V31" s="12">
        <v>1240.7</v>
      </c>
      <c r="W31" s="12">
        <v>334.4</v>
      </c>
      <c r="X31" s="12">
        <v>11.2</v>
      </c>
    </row>
    <row r="32" spans="2:24" x14ac:dyDescent="0.2">
      <c r="B32" s="14">
        <v>2003</v>
      </c>
      <c r="C32" s="12">
        <v>217223</v>
      </c>
      <c r="D32" s="12">
        <v>73923</v>
      </c>
      <c r="E32" s="12">
        <v>15551.2</v>
      </c>
      <c r="F32" s="134">
        <v>2350.1</v>
      </c>
      <c r="G32" s="90">
        <v>0.04</v>
      </c>
      <c r="H32" s="90">
        <v>0.44</v>
      </c>
      <c r="I32" s="90">
        <v>0.91</v>
      </c>
      <c r="J32" s="135">
        <v>0.26</v>
      </c>
      <c r="K32" s="90">
        <v>0.24</v>
      </c>
      <c r="L32" s="90">
        <v>0.24</v>
      </c>
      <c r="M32" s="90">
        <v>0.24</v>
      </c>
      <c r="N32" s="90">
        <v>0.24</v>
      </c>
      <c r="P32" s="14">
        <v>2003</v>
      </c>
      <c r="Q32" s="12">
        <v>1847.7</v>
      </c>
      <c r="R32" s="12">
        <v>1156.8</v>
      </c>
      <c r="S32" s="12">
        <v>296.5</v>
      </c>
      <c r="T32" s="134">
        <v>56.1</v>
      </c>
      <c r="U32" s="12">
        <v>3357</v>
      </c>
      <c r="V32" s="12">
        <v>1509.3</v>
      </c>
      <c r="W32" s="12">
        <v>408</v>
      </c>
      <c r="X32" s="12">
        <v>12.2</v>
      </c>
    </row>
    <row r="33" spans="2:24" x14ac:dyDescent="0.2">
      <c r="B33" s="14">
        <v>2004</v>
      </c>
      <c r="C33" s="12">
        <v>207336.8</v>
      </c>
      <c r="D33" s="12">
        <v>76387.5</v>
      </c>
      <c r="E33" s="12">
        <v>17423</v>
      </c>
      <c r="F33" s="134">
        <v>2302.9</v>
      </c>
      <c r="G33" s="90">
        <v>0.03</v>
      </c>
      <c r="H33" s="90">
        <v>0.55000000000000004</v>
      </c>
      <c r="I33" s="90">
        <v>0.86</v>
      </c>
      <c r="J33" s="135">
        <v>0.24</v>
      </c>
      <c r="K33" s="90">
        <v>0.53</v>
      </c>
      <c r="L33" s="90">
        <v>0.53</v>
      </c>
      <c r="M33" s="90">
        <v>0.53</v>
      </c>
      <c r="N33" s="90">
        <v>0.53</v>
      </c>
      <c r="P33" s="14">
        <v>2004</v>
      </c>
      <c r="Q33" s="12">
        <v>2150.6999999999998</v>
      </c>
      <c r="R33" s="12">
        <v>1162.7</v>
      </c>
      <c r="S33" s="12">
        <v>331.6</v>
      </c>
      <c r="T33" s="134">
        <v>52</v>
      </c>
      <c r="U33" s="12">
        <v>3696.9</v>
      </c>
      <c r="V33" s="12">
        <v>1546.2</v>
      </c>
      <c r="W33" s="12">
        <v>401.9</v>
      </c>
      <c r="X33" s="12">
        <v>10.9</v>
      </c>
    </row>
    <row r="34" spans="2:24" x14ac:dyDescent="0.2">
      <c r="B34" s="14">
        <v>2005</v>
      </c>
      <c r="C34" s="12">
        <v>266660.5</v>
      </c>
      <c r="D34" s="12">
        <v>54831.1</v>
      </c>
      <c r="E34" s="12">
        <v>12038.3</v>
      </c>
      <c r="F34" s="134">
        <v>2026</v>
      </c>
      <c r="G34" s="90">
        <v>0.03</v>
      </c>
      <c r="H34" s="90">
        <v>0.31</v>
      </c>
      <c r="I34" s="90">
        <v>1</v>
      </c>
      <c r="J34" s="135">
        <v>0.28999999999999998</v>
      </c>
      <c r="K34" s="90">
        <v>0.54</v>
      </c>
      <c r="L34" s="90">
        <v>0.54</v>
      </c>
      <c r="M34" s="90">
        <v>0.54</v>
      </c>
      <c r="N34" s="90">
        <v>0.54</v>
      </c>
      <c r="P34" s="14">
        <v>2005</v>
      </c>
      <c r="Q34" s="12">
        <v>1713.7</v>
      </c>
      <c r="R34" s="12">
        <v>911.8</v>
      </c>
      <c r="S34" s="12">
        <v>243.3</v>
      </c>
      <c r="T34" s="134">
        <v>48</v>
      </c>
      <c r="U34" s="12">
        <v>2916.8</v>
      </c>
      <c r="V34" s="12">
        <v>1203.0999999999999</v>
      </c>
      <c r="W34" s="12">
        <v>237.7</v>
      </c>
      <c r="X34" s="12">
        <v>8.1</v>
      </c>
    </row>
    <row r="35" spans="2:24" x14ac:dyDescent="0.2">
      <c r="B35" s="14">
        <v>2006</v>
      </c>
      <c r="C35" s="12">
        <v>185500</v>
      </c>
      <c r="D35" s="12">
        <v>70118.600000000006</v>
      </c>
      <c r="E35" s="12">
        <v>10930.1</v>
      </c>
      <c r="F35" s="134">
        <v>1196.9000000000001</v>
      </c>
      <c r="G35" s="90">
        <v>0.06</v>
      </c>
      <c r="H35" s="90">
        <v>0.49</v>
      </c>
      <c r="I35" s="90">
        <v>0.61</v>
      </c>
      <c r="J35" s="135">
        <v>0.17</v>
      </c>
      <c r="K35" s="90">
        <v>0.49</v>
      </c>
      <c r="L35" s="90">
        <v>0.49</v>
      </c>
      <c r="M35" s="90">
        <v>0.49</v>
      </c>
      <c r="N35" s="90">
        <v>0.49</v>
      </c>
      <c r="P35" s="14">
        <v>2006</v>
      </c>
      <c r="Q35" s="12">
        <v>1617.6</v>
      </c>
      <c r="R35" s="12">
        <v>957.1</v>
      </c>
      <c r="S35" s="12">
        <v>204.9</v>
      </c>
      <c r="T35" s="134">
        <v>28</v>
      </c>
      <c r="U35" s="12">
        <v>2807.6</v>
      </c>
      <c r="V35" s="12">
        <v>1190</v>
      </c>
      <c r="W35" s="12">
        <v>303.39999999999998</v>
      </c>
      <c r="X35" s="12">
        <v>10.8</v>
      </c>
    </row>
    <row r="36" spans="2:24" x14ac:dyDescent="0.2">
      <c r="B36" s="14">
        <v>2007</v>
      </c>
      <c r="C36" s="12">
        <v>262594.40000000002</v>
      </c>
      <c r="D36" s="12">
        <v>49739.3</v>
      </c>
      <c r="E36" s="12">
        <v>12241</v>
      </c>
      <c r="F36" s="134">
        <v>1700.8</v>
      </c>
      <c r="G36" s="90">
        <v>0.03</v>
      </c>
      <c r="H36" s="90">
        <v>0.48</v>
      </c>
      <c r="I36" s="90">
        <v>0.56000000000000005</v>
      </c>
      <c r="J36" s="135">
        <v>0.16</v>
      </c>
      <c r="K36" s="90">
        <v>0.47</v>
      </c>
      <c r="L36" s="90">
        <v>0.47</v>
      </c>
      <c r="M36" s="90">
        <v>0.47</v>
      </c>
      <c r="N36" s="90">
        <v>0.47</v>
      </c>
      <c r="P36" s="14">
        <v>2007</v>
      </c>
      <c r="Q36" s="12">
        <v>1563.3</v>
      </c>
      <c r="R36" s="12">
        <v>785.5</v>
      </c>
      <c r="S36" s="12">
        <v>238.5</v>
      </c>
      <c r="T36" s="134">
        <v>38.700000000000003</v>
      </c>
      <c r="U36" s="12">
        <v>2626.1</v>
      </c>
      <c r="V36" s="12">
        <v>1062.8</v>
      </c>
      <c r="W36" s="12">
        <v>242.5</v>
      </c>
      <c r="X36" s="12">
        <v>9.1999999999999993</v>
      </c>
    </row>
    <row r="37" spans="2:24" x14ac:dyDescent="0.2">
      <c r="B37" s="14">
        <v>2008</v>
      </c>
      <c r="C37" s="12">
        <v>313932.79999999999</v>
      </c>
      <c r="D37" s="12">
        <v>73708.600000000006</v>
      </c>
      <c r="E37" s="12">
        <v>8916.1</v>
      </c>
      <c r="F37" s="134">
        <v>2019.2</v>
      </c>
      <c r="G37" s="90">
        <v>0.08</v>
      </c>
      <c r="H37" s="90">
        <v>0.18</v>
      </c>
      <c r="I37" s="90">
        <v>0.48</v>
      </c>
      <c r="J37" s="135">
        <v>0.14000000000000001</v>
      </c>
      <c r="K37" s="90">
        <v>0.41</v>
      </c>
      <c r="L37" s="90">
        <v>0.41</v>
      </c>
      <c r="M37" s="90">
        <v>0.41</v>
      </c>
      <c r="N37" s="90">
        <v>0.41</v>
      </c>
      <c r="P37" s="14">
        <v>2008</v>
      </c>
      <c r="Q37" s="12">
        <v>1556.9</v>
      </c>
      <c r="R37" s="12">
        <v>1082.7</v>
      </c>
      <c r="S37" s="12">
        <v>187</v>
      </c>
      <c r="T37" s="134">
        <v>48.5</v>
      </c>
      <c r="U37" s="12">
        <v>2875.1</v>
      </c>
      <c r="V37" s="12">
        <v>1318.2</v>
      </c>
      <c r="W37" s="12">
        <v>209.1</v>
      </c>
      <c r="X37" s="12">
        <v>7.3</v>
      </c>
    </row>
    <row r="38" spans="2:24" x14ac:dyDescent="0.2">
      <c r="B38" s="14">
        <v>2009</v>
      </c>
      <c r="C38" s="12">
        <v>258324.4</v>
      </c>
      <c r="D38" s="12">
        <v>88936.7</v>
      </c>
      <c r="E38" s="12">
        <v>18939.099999999999</v>
      </c>
      <c r="F38" s="134">
        <v>1694.5</v>
      </c>
      <c r="G38" s="90">
        <v>0.03</v>
      </c>
      <c r="H38" s="90">
        <v>0.28000000000000003</v>
      </c>
      <c r="I38" s="90">
        <v>0.27</v>
      </c>
      <c r="J38" s="135">
        <v>0.08</v>
      </c>
      <c r="K38" s="90">
        <v>0.53</v>
      </c>
      <c r="L38" s="90">
        <v>0.53</v>
      </c>
      <c r="M38" s="90">
        <v>0.53</v>
      </c>
      <c r="N38" s="90">
        <v>0.53</v>
      </c>
      <c r="P38" s="14">
        <v>2009</v>
      </c>
      <c r="Q38" s="12">
        <v>2058.6</v>
      </c>
      <c r="R38" s="12">
        <v>1293.5</v>
      </c>
      <c r="S38" s="12">
        <v>351.6</v>
      </c>
      <c r="T38" s="134">
        <v>37.1</v>
      </c>
      <c r="U38" s="12">
        <v>3740.7</v>
      </c>
      <c r="V38" s="12">
        <v>1682.2</v>
      </c>
      <c r="W38" s="12">
        <v>240.9</v>
      </c>
      <c r="X38" s="12">
        <v>6.4</v>
      </c>
    </row>
    <row r="39" spans="2:24" x14ac:dyDescent="0.2">
      <c r="B39" s="14">
        <v>2010</v>
      </c>
      <c r="C39" s="12">
        <v>210312.8</v>
      </c>
      <c r="D39" s="12">
        <v>68424.800000000003</v>
      </c>
      <c r="E39" s="12">
        <v>18264.400000000001</v>
      </c>
      <c r="F39" s="134">
        <v>3943.8</v>
      </c>
      <c r="G39" s="90">
        <v>0.06</v>
      </c>
      <c r="H39" s="90">
        <v>0.3</v>
      </c>
      <c r="I39" s="90">
        <v>0.38</v>
      </c>
      <c r="J39" s="135">
        <v>0.11</v>
      </c>
      <c r="K39" s="90">
        <v>0.56000000000000005</v>
      </c>
      <c r="L39" s="90">
        <v>0.56000000000000005</v>
      </c>
      <c r="M39" s="90">
        <v>0.56000000000000005</v>
      </c>
      <c r="N39" s="90">
        <v>0.56000000000000005</v>
      </c>
      <c r="P39" s="14">
        <v>2010</v>
      </c>
      <c r="Q39" s="12">
        <v>1298.2</v>
      </c>
      <c r="R39" s="12">
        <v>1072.4000000000001</v>
      </c>
      <c r="S39" s="12">
        <v>376.1</v>
      </c>
      <c r="T39" s="134">
        <v>96.7</v>
      </c>
      <c r="U39" s="12">
        <v>2843.5</v>
      </c>
      <c r="V39" s="12">
        <v>1545.3</v>
      </c>
      <c r="W39" s="12">
        <v>247.6</v>
      </c>
      <c r="X39" s="12">
        <v>8.6999999999999993</v>
      </c>
    </row>
    <row r="40" spans="2:24" x14ac:dyDescent="0.2">
      <c r="B40" s="14">
        <v>2011</v>
      </c>
      <c r="C40" s="12">
        <v>208274.9</v>
      </c>
      <c r="D40" s="12">
        <v>52759.7</v>
      </c>
      <c r="E40" s="12">
        <v>13456.6</v>
      </c>
      <c r="F40" s="134">
        <v>3335.8</v>
      </c>
      <c r="G40" s="90">
        <v>0.04</v>
      </c>
      <c r="H40" s="90">
        <v>0.27</v>
      </c>
      <c r="I40" s="90">
        <v>0.3</v>
      </c>
      <c r="J40" s="135">
        <v>0.09</v>
      </c>
      <c r="K40" s="90">
        <v>0.56000000000000005</v>
      </c>
      <c r="L40" s="90">
        <v>0.56000000000000005</v>
      </c>
      <c r="M40" s="90">
        <v>0.56000000000000005</v>
      </c>
      <c r="N40" s="90">
        <v>0.56000000000000005</v>
      </c>
      <c r="P40" s="14">
        <v>2011</v>
      </c>
      <c r="Q40" s="12">
        <v>1541.9</v>
      </c>
      <c r="R40" s="12">
        <v>763.1</v>
      </c>
      <c r="S40" s="12">
        <v>270.7</v>
      </c>
      <c r="T40" s="134">
        <v>81.2</v>
      </c>
      <c r="U40" s="12">
        <v>2656.9</v>
      </c>
      <c r="V40" s="12">
        <v>1115</v>
      </c>
      <c r="W40" s="12">
        <v>160</v>
      </c>
      <c r="X40" s="12">
        <v>6</v>
      </c>
    </row>
    <row r="41" spans="2:24" x14ac:dyDescent="0.2">
      <c r="B41" s="14">
        <v>2012</v>
      </c>
      <c r="C41" s="12">
        <v>165594.6</v>
      </c>
      <c r="D41" s="12">
        <v>53507.6</v>
      </c>
      <c r="E41" s="12">
        <v>10752.6</v>
      </c>
      <c r="F41" s="134">
        <v>2648.8</v>
      </c>
      <c r="G41" s="90">
        <v>0.08</v>
      </c>
      <c r="H41" s="90">
        <v>0.3</v>
      </c>
      <c r="I41" s="90">
        <v>0.28000000000000003</v>
      </c>
      <c r="J41" s="135">
        <v>0.08</v>
      </c>
      <c r="K41" s="90">
        <v>0.6</v>
      </c>
      <c r="L41" s="90">
        <v>0.6</v>
      </c>
      <c r="M41" s="90">
        <v>0.6</v>
      </c>
      <c r="N41" s="90">
        <v>0.6</v>
      </c>
      <c r="P41" s="14">
        <v>2012</v>
      </c>
      <c r="Q41" s="12">
        <v>791.4</v>
      </c>
      <c r="R41" s="12">
        <v>749.3</v>
      </c>
      <c r="S41" s="12">
        <v>208.3</v>
      </c>
      <c r="T41" s="134">
        <v>66.8</v>
      </c>
      <c r="U41" s="12">
        <v>1815.9</v>
      </c>
      <c r="V41" s="12">
        <v>1024.5</v>
      </c>
      <c r="W41" s="12">
        <v>154.5</v>
      </c>
      <c r="X41" s="12">
        <v>8.5</v>
      </c>
    </row>
    <row r="42" spans="2:24" x14ac:dyDescent="0.2">
      <c r="B42" s="14">
        <v>2013</v>
      </c>
      <c r="C42" s="12">
        <v>171737.1</v>
      </c>
      <c r="D42" s="12">
        <v>38974.800000000003</v>
      </c>
      <c r="E42" s="12">
        <v>10097.700000000001</v>
      </c>
      <c r="F42" s="134">
        <v>2071.1999999999998</v>
      </c>
      <c r="G42" s="90">
        <v>0.14000000000000001</v>
      </c>
      <c r="H42" s="90">
        <v>0.51</v>
      </c>
      <c r="I42" s="90">
        <v>0.4</v>
      </c>
      <c r="J42" s="135">
        <v>0.11</v>
      </c>
      <c r="K42" s="90">
        <v>1.0900000000000001</v>
      </c>
      <c r="L42" s="90">
        <v>1.0900000000000001</v>
      </c>
      <c r="M42" s="90">
        <v>1.0900000000000001</v>
      </c>
      <c r="N42" s="90">
        <v>1.0900000000000001</v>
      </c>
      <c r="P42" s="14">
        <v>2013</v>
      </c>
      <c r="Q42" s="12">
        <v>911</v>
      </c>
      <c r="R42" s="12">
        <v>515.6</v>
      </c>
      <c r="S42" s="12">
        <v>209.9</v>
      </c>
      <c r="T42" s="134">
        <v>49.9</v>
      </c>
      <c r="U42" s="12">
        <v>1686.4</v>
      </c>
      <c r="V42" s="12">
        <v>775.4</v>
      </c>
      <c r="W42" s="12">
        <v>156</v>
      </c>
      <c r="X42" s="12">
        <v>9.3000000000000007</v>
      </c>
    </row>
    <row r="43" spans="2:24" x14ac:dyDescent="0.2">
      <c r="B43" s="14">
        <v>2014</v>
      </c>
      <c r="C43" s="12">
        <v>88176.8</v>
      </c>
      <c r="D43" s="12">
        <v>23455.8</v>
      </c>
      <c r="E43" s="12">
        <v>3672.1</v>
      </c>
      <c r="F43" s="134">
        <v>1059.5</v>
      </c>
      <c r="G43" s="90">
        <v>0.54</v>
      </c>
      <c r="H43" s="90">
        <v>1.2</v>
      </c>
      <c r="I43" s="90">
        <v>0.46</v>
      </c>
      <c r="J43" s="135">
        <v>0.13</v>
      </c>
      <c r="K43" s="90">
        <v>1.07</v>
      </c>
      <c r="L43" s="90">
        <v>1.07</v>
      </c>
      <c r="M43" s="90">
        <v>1.07</v>
      </c>
      <c r="N43" s="90">
        <v>1.07</v>
      </c>
      <c r="P43" s="14">
        <v>2014</v>
      </c>
      <c r="Q43" s="12">
        <v>391.6</v>
      </c>
      <c r="R43" s="12">
        <v>237.9</v>
      </c>
      <c r="S43" s="12">
        <v>73.8</v>
      </c>
      <c r="T43" s="134">
        <v>27.2</v>
      </c>
      <c r="U43" s="12">
        <v>730.5</v>
      </c>
      <c r="V43" s="12">
        <v>338.9</v>
      </c>
      <c r="W43" s="12">
        <v>144</v>
      </c>
      <c r="X43" s="12">
        <v>19.7</v>
      </c>
    </row>
    <row r="44" spans="2:24" x14ac:dyDescent="0.2">
      <c r="B44" s="14">
        <v>2015</v>
      </c>
      <c r="C44" s="12">
        <v>121088</v>
      </c>
      <c r="D44" s="12">
        <v>8159.8</v>
      </c>
      <c r="E44" s="12">
        <v>1125.4000000000001</v>
      </c>
      <c r="F44" s="134">
        <v>367.4</v>
      </c>
      <c r="G44" s="90">
        <v>0.3</v>
      </c>
      <c r="H44" s="90">
        <v>0.8</v>
      </c>
      <c r="I44" s="90">
        <v>1.07</v>
      </c>
      <c r="J44" s="135">
        <v>0.3</v>
      </c>
      <c r="K44" s="90">
        <v>1.1299999999999999</v>
      </c>
      <c r="L44" s="90">
        <v>1.1299999999999999</v>
      </c>
      <c r="M44" s="90">
        <v>1.1299999999999999</v>
      </c>
      <c r="N44" s="90">
        <v>1.1299999999999999</v>
      </c>
      <c r="P44" s="14">
        <v>2015</v>
      </c>
      <c r="Q44" s="12">
        <v>416.4</v>
      </c>
      <c r="R44" s="12">
        <v>80.900000000000006</v>
      </c>
      <c r="S44" s="12">
        <v>23.6</v>
      </c>
      <c r="T44" s="134">
        <v>9.6</v>
      </c>
      <c r="U44" s="12">
        <v>530.6</v>
      </c>
      <c r="V44" s="12">
        <v>114.2</v>
      </c>
      <c r="W44" s="12">
        <v>66.5</v>
      </c>
      <c r="X44" s="12">
        <v>12.5</v>
      </c>
    </row>
    <row r="45" spans="2:24" x14ac:dyDescent="0.2">
      <c r="B45" s="14">
        <v>2016</v>
      </c>
      <c r="C45" s="12">
        <v>103959.6</v>
      </c>
      <c r="D45" s="12">
        <v>13474.6</v>
      </c>
      <c r="E45" s="12">
        <v>551.70000000000005</v>
      </c>
      <c r="F45" s="134">
        <v>58.4</v>
      </c>
      <c r="G45" s="90">
        <v>0.33</v>
      </c>
      <c r="H45" s="90">
        <v>1.55</v>
      </c>
      <c r="I45" s="90">
        <v>1.01</v>
      </c>
      <c r="J45" s="135">
        <v>0.28999999999999998</v>
      </c>
      <c r="K45" s="90">
        <v>1.3</v>
      </c>
      <c r="L45" s="90">
        <v>1.3</v>
      </c>
      <c r="M45" s="90">
        <v>1.3</v>
      </c>
      <c r="N45" s="90">
        <v>1.3</v>
      </c>
      <c r="P45" s="14">
        <v>2016</v>
      </c>
      <c r="Q45" s="12">
        <v>457.4</v>
      </c>
      <c r="R45" s="12">
        <v>104.8</v>
      </c>
      <c r="S45" s="12">
        <v>9.5</v>
      </c>
      <c r="T45" s="134">
        <v>1.3</v>
      </c>
      <c r="U45" s="12">
        <v>573</v>
      </c>
      <c r="V45" s="12">
        <v>115.5</v>
      </c>
      <c r="W45" s="12">
        <v>77.7</v>
      </c>
      <c r="X45" s="12">
        <v>13.6</v>
      </c>
    </row>
    <row r="46" spans="2:24" x14ac:dyDescent="0.2">
      <c r="B46" s="14">
        <v>2017</v>
      </c>
      <c r="C46" s="12">
        <v>67275.899999999994</v>
      </c>
      <c r="D46" s="12">
        <v>9417.2999999999993</v>
      </c>
      <c r="E46" s="12">
        <v>360.3</v>
      </c>
      <c r="F46" s="134">
        <v>25.5</v>
      </c>
      <c r="G46" s="90">
        <v>0.37</v>
      </c>
      <c r="H46" s="90">
        <v>1.32</v>
      </c>
      <c r="I46" s="90">
        <v>1.1499999999999999</v>
      </c>
      <c r="J46" s="135">
        <v>0.33</v>
      </c>
      <c r="K46" s="90">
        <v>1.1599999999999999</v>
      </c>
      <c r="L46" s="90">
        <v>1.1599999999999999</v>
      </c>
      <c r="M46" s="90">
        <v>1.1599999999999999</v>
      </c>
      <c r="N46" s="90">
        <v>1.1599999999999999</v>
      </c>
      <c r="P46" s="14">
        <v>2017</v>
      </c>
      <c r="Q46" s="12">
        <v>273.89999999999998</v>
      </c>
      <c r="R46" s="12">
        <v>73.5</v>
      </c>
      <c r="S46" s="12">
        <v>5.6</v>
      </c>
      <c r="T46" s="134">
        <v>0.6</v>
      </c>
      <c r="U46" s="12">
        <v>353.5</v>
      </c>
      <c r="V46" s="12">
        <v>79.599999999999994</v>
      </c>
      <c r="W46" s="12">
        <v>54.3</v>
      </c>
      <c r="X46" s="12">
        <v>15.4</v>
      </c>
    </row>
    <row r="47" spans="2:24" x14ac:dyDescent="0.2">
      <c r="B47" s="14">
        <v>2018</v>
      </c>
      <c r="C47" s="12">
        <v>85472.4</v>
      </c>
      <c r="D47" s="12">
        <v>6769.4</v>
      </c>
      <c r="E47" s="12">
        <v>367.7</v>
      </c>
      <c r="F47" s="134">
        <v>16.600000000000001</v>
      </c>
      <c r="G47" s="90">
        <v>0.14000000000000001</v>
      </c>
      <c r="H47" s="90">
        <v>1.06</v>
      </c>
      <c r="I47" s="90">
        <v>0.89</v>
      </c>
      <c r="J47" s="135">
        <v>0.25</v>
      </c>
      <c r="K47" s="90">
        <v>1.32</v>
      </c>
      <c r="L47" s="90">
        <v>1.32</v>
      </c>
      <c r="M47" s="90">
        <v>1.32</v>
      </c>
      <c r="N47" s="90">
        <v>1.32</v>
      </c>
      <c r="P47" s="14">
        <v>2018</v>
      </c>
      <c r="Q47" s="12">
        <v>361.7</v>
      </c>
      <c r="R47" s="12">
        <v>49.3</v>
      </c>
      <c r="S47" s="12">
        <v>5.5</v>
      </c>
      <c r="T47" s="134">
        <v>0.3</v>
      </c>
      <c r="U47" s="12">
        <v>416.8</v>
      </c>
      <c r="V47" s="12">
        <v>55.1</v>
      </c>
      <c r="W47" s="12">
        <v>29.1</v>
      </c>
      <c r="X47" s="12">
        <v>7</v>
      </c>
    </row>
    <row r="48" spans="2:24" x14ac:dyDescent="0.2">
      <c r="B48" s="14">
        <v>2019</v>
      </c>
      <c r="C48" s="12">
        <v>108327.7</v>
      </c>
      <c r="D48" s="12">
        <v>9269.4</v>
      </c>
      <c r="E48" s="12">
        <v>292.2</v>
      </c>
      <c r="F48" s="134">
        <v>18.8</v>
      </c>
      <c r="G48" s="90">
        <v>0.27</v>
      </c>
      <c r="H48" s="90">
        <v>0.76</v>
      </c>
      <c r="I48" s="90">
        <v>0.22</v>
      </c>
      <c r="J48" s="135">
        <v>0.06</v>
      </c>
      <c r="K48" s="90">
        <v>1.03</v>
      </c>
      <c r="L48" s="90">
        <v>1.03</v>
      </c>
      <c r="M48" s="90">
        <v>1.03</v>
      </c>
      <c r="N48" s="90">
        <v>1.03</v>
      </c>
      <c r="P48" s="14">
        <v>2019</v>
      </c>
      <c r="Q48" s="12">
        <v>310.8</v>
      </c>
      <c r="R48" s="12">
        <v>63.8</v>
      </c>
      <c r="S48" s="12">
        <v>3.8</v>
      </c>
      <c r="T48" s="134">
        <v>0.3</v>
      </c>
      <c r="U48" s="12">
        <v>378.7</v>
      </c>
      <c r="V48" s="12">
        <v>67.900000000000006</v>
      </c>
      <c r="W48" s="12">
        <v>44.3</v>
      </c>
      <c r="X48" s="12">
        <v>11.7</v>
      </c>
    </row>
    <row r="49" spans="2:24" x14ac:dyDescent="0.2">
      <c r="B49" s="14">
        <v>2020</v>
      </c>
      <c r="C49" s="12">
        <v>121223.6</v>
      </c>
      <c r="D49" s="12">
        <v>13647.6</v>
      </c>
      <c r="E49" s="12">
        <v>714.8</v>
      </c>
      <c r="F49" s="134">
        <v>38.6</v>
      </c>
      <c r="G49" s="90">
        <v>0.15</v>
      </c>
      <c r="H49" s="90">
        <v>0.43</v>
      </c>
      <c r="I49" s="90">
        <v>0.2</v>
      </c>
      <c r="J49" s="135">
        <v>0.06</v>
      </c>
      <c r="K49" s="90">
        <v>0.9</v>
      </c>
      <c r="L49" s="90">
        <v>0.9</v>
      </c>
      <c r="M49" s="90">
        <v>0.9</v>
      </c>
      <c r="N49" s="90">
        <v>0.9</v>
      </c>
      <c r="P49" s="14">
        <v>2020</v>
      </c>
      <c r="Q49" s="12">
        <v>629</v>
      </c>
      <c r="R49" s="12">
        <v>119.1</v>
      </c>
      <c r="S49" s="12">
        <v>12.4</v>
      </c>
      <c r="T49" s="134">
        <v>0.7</v>
      </c>
      <c r="U49" s="12">
        <v>761.3</v>
      </c>
      <c r="V49" s="12">
        <v>132.30000000000001</v>
      </c>
      <c r="W49" s="12">
        <v>57</v>
      </c>
      <c r="X49" s="12">
        <v>7.5</v>
      </c>
    </row>
    <row r="50" spans="2:24" x14ac:dyDescent="0.2">
      <c r="B50" s="14">
        <v>2021</v>
      </c>
      <c r="C50" s="12">
        <v>327395.8</v>
      </c>
      <c r="D50" s="12">
        <v>19726.7</v>
      </c>
      <c r="E50" s="12">
        <v>1669.7</v>
      </c>
      <c r="F50" s="134">
        <v>110.1</v>
      </c>
      <c r="G50" s="90">
        <v>0.05</v>
      </c>
      <c r="H50" s="90">
        <v>0.2</v>
      </c>
      <c r="I50" s="90">
        <v>0.08</v>
      </c>
      <c r="J50" s="135">
        <v>0.02</v>
      </c>
      <c r="K50" s="90">
        <v>0.79</v>
      </c>
      <c r="L50" s="90">
        <v>0.79</v>
      </c>
      <c r="M50" s="90">
        <v>0.79</v>
      </c>
      <c r="N50" s="90">
        <v>0.79</v>
      </c>
      <c r="P50" s="14">
        <v>2021</v>
      </c>
      <c r="Q50" s="12">
        <v>1287</v>
      </c>
      <c r="R50" s="12">
        <v>145</v>
      </c>
      <c r="S50" s="12">
        <v>32.4</v>
      </c>
      <c r="T50" s="134">
        <v>2.4</v>
      </c>
      <c r="U50" s="12">
        <v>1466.8</v>
      </c>
      <c r="V50" s="12">
        <v>179.8</v>
      </c>
      <c r="W50" s="12">
        <v>42.2</v>
      </c>
      <c r="X50" s="12">
        <v>2.9</v>
      </c>
    </row>
    <row r="51" spans="2:24" x14ac:dyDescent="0.2">
      <c r="B51" s="14">
        <v>2022</v>
      </c>
      <c r="C51" s="12">
        <v>88227.1</v>
      </c>
      <c r="D51" s="12">
        <v>65801.7</v>
      </c>
      <c r="E51" s="12">
        <v>3423.3</v>
      </c>
      <c r="F51" s="134">
        <v>325.8</v>
      </c>
      <c r="G51" s="90">
        <v>0.12</v>
      </c>
      <c r="H51" s="90">
        <v>0.06</v>
      </c>
      <c r="I51" s="90">
        <v>0.02</v>
      </c>
      <c r="J51" s="135">
        <v>0.01</v>
      </c>
      <c r="K51" s="90">
        <v>0.7</v>
      </c>
      <c r="L51" s="90">
        <v>0.7</v>
      </c>
      <c r="M51" s="90">
        <v>0.7</v>
      </c>
      <c r="N51" s="90">
        <v>0.7</v>
      </c>
      <c r="P51" s="14">
        <v>2022</v>
      </c>
      <c r="Q51" s="12">
        <v>494.5</v>
      </c>
      <c r="R51" s="12">
        <v>449.1</v>
      </c>
      <c r="S51" s="12">
        <v>56</v>
      </c>
      <c r="T51" s="134">
        <v>7.2</v>
      </c>
      <c r="U51" s="12">
        <v>1006.8</v>
      </c>
      <c r="V51" s="12">
        <v>512.29999999999995</v>
      </c>
      <c r="W51" s="12">
        <v>40.200000000000003</v>
      </c>
      <c r="X51" s="12">
        <v>4</v>
      </c>
    </row>
    <row r="52" spans="2:24" x14ac:dyDescent="0.2">
      <c r="B52" s="9">
        <v>2023</v>
      </c>
      <c r="C52" s="13">
        <v>71356.5</v>
      </c>
      <c r="D52" s="13">
        <v>18154.900000000001</v>
      </c>
      <c r="E52" s="13">
        <v>14262.2</v>
      </c>
      <c r="F52" s="136">
        <v>774.8</v>
      </c>
      <c r="G52" s="92">
        <v>0.11</v>
      </c>
      <c r="H52" s="92">
        <v>0.23</v>
      </c>
      <c r="I52" s="92">
        <v>0.01</v>
      </c>
      <c r="J52" s="137">
        <v>0</v>
      </c>
      <c r="K52" s="92">
        <v>0.53</v>
      </c>
      <c r="L52" s="92">
        <v>0.53</v>
      </c>
      <c r="M52" s="92">
        <v>0.53</v>
      </c>
      <c r="N52" s="92">
        <v>0.53</v>
      </c>
      <c r="P52" s="9">
        <v>2023</v>
      </c>
      <c r="Q52" s="13">
        <v>394.4</v>
      </c>
      <c r="R52" s="13">
        <v>179.7</v>
      </c>
      <c r="S52" s="13">
        <v>228.2</v>
      </c>
      <c r="T52" s="136">
        <v>13.7</v>
      </c>
      <c r="U52" s="13">
        <v>816</v>
      </c>
      <c r="V52" s="13">
        <v>421.6</v>
      </c>
      <c r="W52" s="13">
        <v>41.2</v>
      </c>
      <c r="X52" s="13">
        <v>5.0999999999999996</v>
      </c>
    </row>
  </sheetData>
  <mergeCells count="6">
    <mergeCell ref="X5:X6"/>
    <mergeCell ref="B5:B6"/>
    <mergeCell ref="P5:P6"/>
    <mergeCell ref="U5:U6"/>
    <mergeCell ref="V5:V6"/>
    <mergeCell ref="W5:W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dimension ref="A1:J53"/>
  <sheetViews>
    <sheetView showGridLines="0" workbookViewId="0"/>
  </sheetViews>
  <sheetFormatPr defaultColWidth="11.42578125" defaultRowHeight="13.5" x14ac:dyDescent="0.2"/>
  <cols>
    <col min="1" max="1" width="11.42578125" style="3"/>
    <col min="2" max="2" width="6.7109375" style="3" customWidth="1"/>
    <col min="3" max="7" width="8.7109375" style="3" customWidth="1"/>
    <col min="8" max="10" width="14.7109375" style="3" customWidth="1"/>
    <col min="11" max="16384" width="11.42578125" style="3"/>
  </cols>
  <sheetData>
    <row r="1" spans="1:10"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10" x14ac:dyDescent="0.2">
      <c r="B3" s="76" t="s">
        <v>482</v>
      </c>
    </row>
    <row r="4" spans="1:10" x14ac:dyDescent="0.2">
      <c r="B4" s="7"/>
      <c r="C4" s="7"/>
      <c r="D4" s="7"/>
      <c r="E4" s="7"/>
      <c r="F4" s="7"/>
      <c r="G4" s="7"/>
      <c r="H4" s="7"/>
      <c r="I4" s="7"/>
      <c r="J4" s="7"/>
    </row>
    <row r="5" spans="1:10" x14ac:dyDescent="0.2">
      <c r="B5" s="2"/>
      <c r="C5" s="50" t="s">
        <v>483</v>
      </c>
      <c r="D5" s="50"/>
      <c r="E5" s="50"/>
      <c r="F5" s="50"/>
      <c r="G5" s="50"/>
      <c r="H5" s="138" t="s">
        <v>56</v>
      </c>
      <c r="I5" s="50" t="s">
        <v>484</v>
      </c>
      <c r="J5" s="50"/>
    </row>
    <row r="6" spans="1:10" ht="40.5" x14ac:dyDescent="0.2">
      <c r="B6" s="5" t="s">
        <v>49</v>
      </c>
      <c r="C6" s="51" t="s">
        <v>485</v>
      </c>
      <c r="D6" s="51" t="s">
        <v>486</v>
      </c>
      <c r="E6" s="51" t="s">
        <v>487</v>
      </c>
      <c r="F6" s="51" t="s">
        <v>54</v>
      </c>
      <c r="G6" s="51" t="s">
        <v>488</v>
      </c>
      <c r="H6" s="51" t="s">
        <v>489</v>
      </c>
      <c r="I6" s="51" t="s">
        <v>490</v>
      </c>
      <c r="J6" s="51" t="s">
        <v>491</v>
      </c>
    </row>
    <row r="7" spans="1:10" x14ac:dyDescent="0.2">
      <c r="B7" s="22">
        <v>1978</v>
      </c>
      <c r="C7" s="19">
        <v>12446</v>
      </c>
      <c r="D7" s="19">
        <v>10019</v>
      </c>
      <c r="E7" s="19">
        <v>906</v>
      </c>
      <c r="F7" s="19">
        <v>0</v>
      </c>
      <c r="G7" s="19">
        <v>23371</v>
      </c>
      <c r="H7" s="139">
        <v>8643</v>
      </c>
      <c r="I7" s="139">
        <v>17036</v>
      </c>
      <c r="J7" s="139">
        <v>73</v>
      </c>
    </row>
    <row r="8" spans="1:10" x14ac:dyDescent="0.2">
      <c r="B8" s="22">
        <v>1979</v>
      </c>
      <c r="C8" s="19">
        <v>16518</v>
      </c>
      <c r="D8" s="19">
        <v>13732</v>
      </c>
      <c r="E8" s="19">
        <v>3040</v>
      </c>
      <c r="F8" s="19">
        <v>0</v>
      </c>
      <c r="G8" s="19">
        <v>33290</v>
      </c>
      <c r="H8" s="139">
        <v>12384</v>
      </c>
      <c r="I8" s="139">
        <v>27041</v>
      </c>
      <c r="J8" s="139">
        <v>81</v>
      </c>
    </row>
    <row r="9" spans="1:10" x14ac:dyDescent="0.2">
      <c r="B9" s="22">
        <v>1980</v>
      </c>
      <c r="C9" s="19">
        <v>13769</v>
      </c>
      <c r="D9" s="19">
        <v>18559</v>
      </c>
      <c r="E9" s="19">
        <v>2836</v>
      </c>
      <c r="F9" s="19">
        <v>0</v>
      </c>
      <c r="G9" s="19">
        <v>35164</v>
      </c>
      <c r="H9" s="139">
        <v>16791</v>
      </c>
      <c r="I9" s="139">
        <v>25009</v>
      </c>
      <c r="J9" s="139">
        <v>71</v>
      </c>
    </row>
    <row r="10" spans="1:10" x14ac:dyDescent="0.2">
      <c r="B10" s="22">
        <v>1981</v>
      </c>
      <c r="C10" s="19">
        <v>12793</v>
      </c>
      <c r="D10" s="19">
        <v>16264</v>
      </c>
      <c r="E10" s="19">
        <v>1132</v>
      </c>
      <c r="F10" s="19">
        <v>0</v>
      </c>
      <c r="G10" s="19">
        <v>30189</v>
      </c>
      <c r="H10" s="139">
        <v>14880</v>
      </c>
      <c r="I10" s="139">
        <v>26186</v>
      </c>
      <c r="J10" s="139">
        <v>87</v>
      </c>
    </row>
    <row r="11" spans="1:10" x14ac:dyDescent="0.2">
      <c r="B11" s="22">
        <v>1982</v>
      </c>
      <c r="C11" s="19">
        <v>19857</v>
      </c>
      <c r="D11" s="19">
        <v>17015</v>
      </c>
      <c r="E11" s="19">
        <v>1953</v>
      </c>
      <c r="F11" s="19">
        <v>0</v>
      </c>
      <c r="G11" s="19">
        <v>38825</v>
      </c>
      <c r="H11" s="139">
        <v>14039</v>
      </c>
      <c r="I11" s="139">
        <v>32194</v>
      </c>
      <c r="J11" s="139">
        <v>83</v>
      </c>
    </row>
    <row r="12" spans="1:10" x14ac:dyDescent="0.2">
      <c r="B12" s="22">
        <v>1983</v>
      </c>
      <c r="C12" s="19">
        <v>18406</v>
      </c>
      <c r="D12" s="19">
        <v>21879</v>
      </c>
      <c r="E12" s="19">
        <v>2020</v>
      </c>
      <c r="F12" s="19">
        <v>0</v>
      </c>
      <c r="G12" s="19">
        <v>42305</v>
      </c>
      <c r="H12" s="139">
        <v>26069</v>
      </c>
      <c r="I12" s="139">
        <v>35588</v>
      </c>
      <c r="J12" s="139">
        <v>84</v>
      </c>
    </row>
    <row r="13" spans="1:10" x14ac:dyDescent="0.2">
      <c r="B13" s="22">
        <v>1984</v>
      </c>
      <c r="C13" s="19">
        <v>12358</v>
      </c>
      <c r="D13" s="19">
        <v>16725</v>
      </c>
      <c r="E13" s="19">
        <v>3276</v>
      </c>
      <c r="F13" s="19">
        <v>0</v>
      </c>
      <c r="G13" s="19">
        <v>32359</v>
      </c>
      <c r="H13" s="139">
        <v>20092</v>
      </c>
      <c r="I13" s="139">
        <v>23543</v>
      </c>
      <c r="J13" s="139">
        <v>73</v>
      </c>
    </row>
    <row r="14" spans="1:10" x14ac:dyDescent="0.2">
      <c r="B14" s="22">
        <v>1985</v>
      </c>
      <c r="C14" s="19">
        <v>14937</v>
      </c>
      <c r="D14" s="19">
        <v>23692</v>
      </c>
      <c r="E14" s="19">
        <v>2205</v>
      </c>
      <c r="F14" s="19">
        <v>0</v>
      </c>
      <c r="G14" s="19">
        <v>40834</v>
      </c>
      <c r="H14" s="139">
        <v>31951</v>
      </c>
      <c r="I14" s="139">
        <v>26126</v>
      </c>
      <c r="J14" s="139">
        <v>64</v>
      </c>
    </row>
    <row r="15" spans="1:10" x14ac:dyDescent="0.2">
      <c r="B15" s="22">
        <v>1986</v>
      </c>
      <c r="C15" s="19">
        <v>11343</v>
      </c>
      <c r="D15" s="19">
        <v>24721</v>
      </c>
      <c r="E15" s="19">
        <v>4696</v>
      </c>
      <c r="F15" s="19">
        <v>0</v>
      </c>
      <c r="G15" s="19">
        <v>40760</v>
      </c>
      <c r="H15" s="139">
        <v>31792</v>
      </c>
      <c r="I15" s="139">
        <v>27867</v>
      </c>
      <c r="J15" s="139">
        <v>68</v>
      </c>
    </row>
    <row r="16" spans="1:10" x14ac:dyDescent="0.2">
      <c r="B16" s="22">
        <v>1987</v>
      </c>
      <c r="C16" s="19">
        <v>11672</v>
      </c>
      <c r="D16" s="19">
        <v>11274</v>
      </c>
      <c r="E16" s="19">
        <v>4592</v>
      </c>
      <c r="F16" s="19">
        <v>0</v>
      </c>
      <c r="G16" s="19">
        <v>27538</v>
      </c>
      <c r="H16" s="139">
        <v>18945</v>
      </c>
      <c r="I16" s="139">
        <v>15910</v>
      </c>
      <c r="J16" s="139">
        <v>58</v>
      </c>
    </row>
    <row r="17" spans="2:10" x14ac:dyDescent="0.2">
      <c r="B17" s="22">
        <v>1988</v>
      </c>
      <c r="C17" s="19">
        <v>12084</v>
      </c>
      <c r="D17" s="19">
        <v>19414</v>
      </c>
      <c r="E17" s="19">
        <v>7561</v>
      </c>
      <c r="F17" s="19">
        <v>2</v>
      </c>
      <c r="G17" s="19">
        <v>39061</v>
      </c>
      <c r="H17" s="139">
        <v>26228</v>
      </c>
      <c r="I17" s="139">
        <v>25399</v>
      </c>
      <c r="J17" s="139">
        <v>65</v>
      </c>
    </row>
    <row r="18" spans="2:10" x14ac:dyDescent="0.2">
      <c r="B18" s="22">
        <v>1989</v>
      </c>
      <c r="C18" s="19">
        <v>10322</v>
      </c>
      <c r="D18" s="19">
        <v>16344</v>
      </c>
      <c r="E18" s="19">
        <v>4953</v>
      </c>
      <c r="F18" s="19">
        <v>43</v>
      </c>
      <c r="G18" s="19">
        <v>31662</v>
      </c>
      <c r="H18" s="139">
        <v>25025</v>
      </c>
      <c r="I18" s="139">
        <v>21915</v>
      </c>
      <c r="J18" s="139">
        <v>69</v>
      </c>
    </row>
    <row r="19" spans="2:10" x14ac:dyDescent="0.2">
      <c r="B19" s="22">
        <v>1990</v>
      </c>
      <c r="C19" s="19">
        <v>9889</v>
      </c>
      <c r="D19" s="19">
        <v>13054</v>
      </c>
      <c r="E19" s="19">
        <v>3138</v>
      </c>
      <c r="F19" s="19">
        <v>1</v>
      </c>
      <c r="G19" s="19">
        <v>26082</v>
      </c>
      <c r="H19" s="139">
        <v>24526</v>
      </c>
      <c r="I19" s="139">
        <v>17016</v>
      </c>
      <c r="J19" s="139">
        <v>65</v>
      </c>
    </row>
    <row r="20" spans="2:10" x14ac:dyDescent="0.2">
      <c r="B20" s="22">
        <v>1991</v>
      </c>
      <c r="C20" s="19">
        <v>11628</v>
      </c>
      <c r="D20" s="19">
        <v>21929</v>
      </c>
      <c r="E20" s="19">
        <v>4303</v>
      </c>
      <c r="F20" s="19">
        <v>1</v>
      </c>
      <c r="G20" s="19">
        <v>37861</v>
      </c>
      <c r="H20" s="139">
        <v>35500</v>
      </c>
      <c r="I20" s="139">
        <v>28865</v>
      </c>
      <c r="J20" s="139">
        <v>76</v>
      </c>
    </row>
    <row r="21" spans="2:10" x14ac:dyDescent="0.2">
      <c r="B21" s="22">
        <v>1992</v>
      </c>
      <c r="C21" s="19">
        <v>9977</v>
      </c>
      <c r="D21" s="19">
        <v>14921</v>
      </c>
      <c r="E21" s="19">
        <v>3548</v>
      </c>
      <c r="F21" s="19">
        <v>2</v>
      </c>
      <c r="G21" s="19">
        <v>28448</v>
      </c>
      <c r="H21" s="139">
        <v>25022</v>
      </c>
      <c r="I21" s="139">
        <v>20859</v>
      </c>
      <c r="J21" s="139">
        <v>73</v>
      </c>
    </row>
    <row r="22" spans="2:10" x14ac:dyDescent="0.2">
      <c r="B22" s="22">
        <v>1993</v>
      </c>
      <c r="C22" s="19">
        <v>8255</v>
      </c>
      <c r="D22" s="19">
        <v>13553</v>
      </c>
      <c r="E22" s="19">
        <v>3332</v>
      </c>
      <c r="F22" s="19">
        <v>37</v>
      </c>
      <c r="G22" s="19">
        <v>25177</v>
      </c>
      <c r="H22" s="139">
        <v>23119</v>
      </c>
      <c r="I22" s="139">
        <v>18146</v>
      </c>
      <c r="J22" s="139">
        <v>72</v>
      </c>
    </row>
    <row r="23" spans="2:10" x14ac:dyDescent="0.2">
      <c r="B23" s="22">
        <v>1994</v>
      </c>
      <c r="C23" s="19">
        <v>8414</v>
      </c>
      <c r="D23" s="19">
        <v>14498</v>
      </c>
      <c r="E23" s="19">
        <v>3571</v>
      </c>
      <c r="F23" s="19">
        <v>8</v>
      </c>
      <c r="G23" s="19">
        <v>26491</v>
      </c>
      <c r="H23" s="139">
        <v>24239</v>
      </c>
      <c r="I23" s="139">
        <v>20025</v>
      </c>
      <c r="J23" s="139">
        <v>76</v>
      </c>
    </row>
    <row r="24" spans="2:10" x14ac:dyDescent="0.2">
      <c r="B24" s="22">
        <v>1995</v>
      </c>
      <c r="C24" s="19">
        <v>6176</v>
      </c>
      <c r="D24" s="19">
        <v>10833</v>
      </c>
      <c r="E24" s="19">
        <v>6828</v>
      </c>
      <c r="F24" s="19">
        <v>1</v>
      </c>
      <c r="G24" s="19">
        <v>23838</v>
      </c>
      <c r="H24" s="139">
        <v>23099</v>
      </c>
      <c r="I24" s="139">
        <v>18384</v>
      </c>
      <c r="J24" s="139">
        <v>77</v>
      </c>
    </row>
    <row r="25" spans="2:10" x14ac:dyDescent="0.2">
      <c r="B25" s="22">
        <v>1996</v>
      </c>
      <c r="C25" s="19">
        <v>8747</v>
      </c>
      <c r="D25" s="19">
        <v>14974</v>
      </c>
      <c r="E25" s="19">
        <v>3156</v>
      </c>
      <c r="F25" s="19">
        <v>0</v>
      </c>
      <c r="G25" s="19">
        <v>26877</v>
      </c>
      <c r="H25" s="139">
        <v>24559</v>
      </c>
      <c r="I25" s="139">
        <v>20737</v>
      </c>
      <c r="J25" s="139">
        <v>77</v>
      </c>
    </row>
    <row r="26" spans="2:10" x14ac:dyDescent="0.2">
      <c r="B26" s="22">
        <v>1997</v>
      </c>
      <c r="C26" s="19">
        <v>7808</v>
      </c>
      <c r="D26" s="19">
        <v>15679</v>
      </c>
      <c r="E26" s="19">
        <v>6388</v>
      </c>
      <c r="F26" s="19">
        <v>0</v>
      </c>
      <c r="G26" s="19">
        <v>29875</v>
      </c>
      <c r="H26" s="139">
        <v>26104</v>
      </c>
      <c r="I26" s="139">
        <v>24225</v>
      </c>
      <c r="J26" s="139">
        <v>81</v>
      </c>
    </row>
    <row r="27" spans="2:10" x14ac:dyDescent="0.2">
      <c r="B27" s="22">
        <v>1998</v>
      </c>
      <c r="C27" s="19">
        <v>6320</v>
      </c>
      <c r="D27" s="19">
        <v>14960</v>
      </c>
      <c r="E27" s="19">
        <v>2463</v>
      </c>
      <c r="F27" s="19">
        <v>1</v>
      </c>
      <c r="G27" s="19">
        <v>23744</v>
      </c>
      <c r="H27" s="139">
        <v>20126</v>
      </c>
      <c r="I27" s="139">
        <v>20957</v>
      </c>
      <c r="J27" s="139">
        <v>88</v>
      </c>
    </row>
    <row r="28" spans="2:10" x14ac:dyDescent="0.2">
      <c r="B28" s="22">
        <v>1999</v>
      </c>
      <c r="C28" s="19">
        <v>8395</v>
      </c>
      <c r="D28" s="19">
        <v>18877</v>
      </c>
      <c r="E28" s="19">
        <v>3050</v>
      </c>
      <c r="F28" s="19">
        <v>2</v>
      </c>
      <c r="G28" s="19">
        <v>30324</v>
      </c>
      <c r="H28" s="139">
        <v>29440</v>
      </c>
      <c r="I28" s="139">
        <v>27357</v>
      </c>
      <c r="J28" s="139">
        <v>90</v>
      </c>
    </row>
    <row r="29" spans="2:10" x14ac:dyDescent="0.2">
      <c r="B29" s="22">
        <v>2000</v>
      </c>
      <c r="C29" s="19">
        <v>8312</v>
      </c>
      <c r="D29" s="19">
        <v>15243</v>
      </c>
      <c r="E29" s="19">
        <v>2685</v>
      </c>
      <c r="F29" s="19">
        <v>1</v>
      </c>
      <c r="G29" s="19">
        <v>26241</v>
      </c>
      <c r="H29" s="139">
        <v>24824</v>
      </c>
      <c r="I29" s="139">
        <v>21078</v>
      </c>
      <c r="J29" s="139">
        <v>80</v>
      </c>
    </row>
    <row r="30" spans="2:10" x14ac:dyDescent="0.2">
      <c r="B30" s="22">
        <v>2001</v>
      </c>
      <c r="C30" s="19">
        <v>4496</v>
      </c>
      <c r="D30" s="19">
        <v>14570</v>
      </c>
      <c r="E30" s="19">
        <v>5528</v>
      </c>
      <c r="F30" s="19">
        <v>14</v>
      </c>
      <c r="G30" s="19">
        <v>24608</v>
      </c>
      <c r="H30" s="139">
        <v>23534</v>
      </c>
      <c r="I30" s="139">
        <v>20759</v>
      </c>
      <c r="J30" s="139">
        <v>84</v>
      </c>
    </row>
    <row r="31" spans="2:10" x14ac:dyDescent="0.2">
      <c r="B31" s="22">
        <v>2002</v>
      </c>
      <c r="C31" s="19">
        <v>4214</v>
      </c>
      <c r="D31" s="19">
        <v>13654</v>
      </c>
      <c r="E31" s="19">
        <v>3970</v>
      </c>
      <c r="F31" s="19">
        <v>7</v>
      </c>
      <c r="G31" s="19">
        <v>21845</v>
      </c>
      <c r="H31" s="139">
        <v>19660</v>
      </c>
      <c r="I31" s="139">
        <v>18601</v>
      </c>
      <c r="J31" s="139">
        <v>85</v>
      </c>
    </row>
    <row r="32" spans="2:10" x14ac:dyDescent="0.2">
      <c r="B32" s="22">
        <v>2003</v>
      </c>
      <c r="C32" s="19">
        <v>7214</v>
      </c>
      <c r="D32" s="19">
        <v>15507</v>
      </c>
      <c r="E32" s="19">
        <v>1876</v>
      </c>
      <c r="F32" s="19">
        <v>3</v>
      </c>
      <c r="G32" s="19">
        <v>24600</v>
      </c>
      <c r="H32" s="139">
        <v>24594</v>
      </c>
      <c r="I32" s="139">
        <v>21882</v>
      </c>
      <c r="J32" s="139">
        <v>89</v>
      </c>
    </row>
    <row r="33" spans="2:10" x14ac:dyDescent="0.2">
      <c r="B33" s="22">
        <v>2004</v>
      </c>
      <c r="C33" s="19">
        <v>5808</v>
      </c>
      <c r="D33" s="19">
        <v>6161</v>
      </c>
      <c r="E33" s="19">
        <v>176</v>
      </c>
      <c r="F33" s="19">
        <v>7</v>
      </c>
      <c r="G33" s="19">
        <v>12152</v>
      </c>
      <c r="H33" s="139">
        <v>10796</v>
      </c>
      <c r="I33" s="139">
        <v>8754</v>
      </c>
      <c r="J33" s="139">
        <v>72</v>
      </c>
    </row>
    <row r="34" spans="2:10" x14ac:dyDescent="0.2">
      <c r="B34" s="22">
        <v>2005</v>
      </c>
      <c r="C34" s="19">
        <v>9142</v>
      </c>
      <c r="D34" s="19">
        <v>18067</v>
      </c>
      <c r="E34" s="19">
        <v>4725</v>
      </c>
      <c r="F34" s="19">
        <v>4</v>
      </c>
      <c r="G34" s="19">
        <v>31938</v>
      </c>
      <c r="H34" s="139">
        <v>25652</v>
      </c>
      <c r="I34" s="139">
        <v>26278</v>
      </c>
      <c r="J34" s="139">
        <v>82</v>
      </c>
    </row>
    <row r="35" spans="2:10" x14ac:dyDescent="0.2">
      <c r="B35" s="22">
        <v>2006</v>
      </c>
      <c r="C35" s="19">
        <v>5409</v>
      </c>
      <c r="D35" s="19">
        <v>13211</v>
      </c>
      <c r="E35" s="19">
        <v>2660</v>
      </c>
      <c r="F35" s="19">
        <v>1</v>
      </c>
      <c r="G35" s="19">
        <v>21281</v>
      </c>
      <c r="H35" s="139">
        <v>18728</v>
      </c>
      <c r="I35" s="139">
        <v>17721</v>
      </c>
      <c r="J35" s="139">
        <v>83</v>
      </c>
    </row>
    <row r="36" spans="2:10" x14ac:dyDescent="0.2">
      <c r="B36" s="22">
        <v>2007</v>
      </c>
      <c r="C36" s="19">
        <v>7397</v>
      </c>
      <c r="D36" s="19">
        <v>17008</v>
      </c>
      <c r="E36" s="19">
        <v>5218</v>
      </c>
      <c r="F36" s="19">
        <v>6</v>
      </c>
      <c r="G36" s="19">
        <v>29629</v>
      </c>
      <c r="H36" s="139">
        <v>26547</v>
      </c>
      <c r="I36" s="139">
        <v>23350</v>
      </c>
      <c r="J36" s="139">
        <v>79</v>
      </c>
    </row>
    <row r="37" spans="2:10" x14ac:dyDescent="0.2">
      <c r="B37" s="22">
        <v>2008</v>
      </c>
      <c r="C37" s="19">
        <v>6422</v>
      </c>
      <c r="D37" s="19">
        <v>22972</v>
      </c>
      <c r="E37" s="19">
        <v>5345</v>
      </c>
      <c r="F37" s="19">
        <v>2</v>
      </c>
      <c r="G37" s="19">
        <v>34741</v>
      </c>
      <c r="H37" s="139">
        <v>28734</v>
      </c>
      <c r="I37" s="139">
        <v>28608</v>
      </c>
      <c r="J37" s="139">
        <v>82</v>
      </c>
    </row>
    <row r="38" spans="2:10" x14ac:dyDescent="0.2">
      <c r="B38" s="22">
        <v>2009</v>
      </c>
      <c r="C38" s="19">
        <v>5538</v>
      </c>
      <c r="D38" s="19">
        <v>14268</v>
      </c>
      <c r="E38" s="19">
        <v>4062</v>
      </c>
      <c r="F38" s="19">
        <v>3</v>
      </c>
      <c r="G38" s="19">
        <v>23871</v>
      </c>
      <c r="H38" s="139">
        <v>20689</v>
      </c>
      <c r="I38" s="139">
        <v>18508</v>
      </c>
      <c r="J38" s="139">
        <v>78</v>
      </c>
    </row>
    <row r="39" spans="2:10" x14ac:dyDescent="0.2">
      <c r="B39" s="22">
        <v>2010</v>
      </c>
      <c r="C39" s="19">
        <v>6890</v>
      </c>
      <c r="D39" s="19">
        <v>15462</v>
      </c>
      <c r="E39" s="19">
        <v>5854</v>
      </c>
      <c r="F39" s="19">
        <v>4</v>
      </c>
      <c r="G39" s="19">
        <v>28210</v>
      </c>
      <c r="H39" s="139">
        <v>23439</v>
      </c>
      <c r="I39" s="139">
        <v>21607</v>
      </c>
      <c r="J39" s="139">
        <v>77</v>
      </c>
    </row>
    <row r="40" spans="2:10" x14ac:dyDescent="0.2">
      <c r="B40" s="22">
        <v>2011</v>
      </c>
      <c r="C40" s="19">
        <v>5064</v>
      </c>
      <c r="D40" s="19">
        <v>17335</v>
      </c>
      <c r="E40" s="19">
        <v>1136</v>
      </c>
      <c r="F40" s="19">
        <v>3</v>
      </c>
      <c r="G40" s="19">
        <v>23538</v>
      </c>
      <c r="H40" s="139">
        <v>20389</v>
      </c>
      <c r="I40" s="139">
        <v>19880</v>
      </c>
      <c r="J40" s="139">
        <v>84</v>
      </c>
    </row>
    <row r="41" spans="2:10" x14ac:dyDescent="0.2">
      <c r="B41" s="22">
        <v>2012</v>
      </c>
      <c r="C41" s="19">
        <v>6768</v>
      </c>
      <c r="D41" s="19">
        <v>19177</v>
      </c>
      <c r="E41" s="19">
        <v>2647</v>
      </c>
      <c r="F41" s="19">
        <v>5</v>
      </c>
      <c r="G41" s="19">
        <v>28597</v>
      </c>
      <c r="H41" s="139">
        <v>24817</v>
      </c>
      <c r="I41" s="139">
        <v>25310</v>
      </c>
      <c r="J41" s="139">
        <v>89</v>
      </c>
    </row>
    <row r="42" spans="2:10" x14ac:dyDescent="0.2">
      <c r="B42" s="22">
        <v>2013</v>
      </c>
      <c r="C42" s="19">
        <v>7059</v>
      </c>
      <c r="D42" s="19">
        <v>14928</v>
      </c>
      <c r="E42" s="19">
        <v>2895</v>
      </c>
      <c r="F42" s="19">
        <v>1</v>
      </c>
      <c r="G42" s="19">
        <v>24883</v>
      </c>
      <c r="H42" s="139">
        <v>21255</v>
      </c>
      <c r="I42" s="139">
        <v>22264</v>
      </c>
      <c r="J42" s="139">
        <v>89</v>
      </c>
    </row>
    <row r="43" spans="2:10" x14ac:dyDescent="0.2">
      <c r="B43" s="22">
        <v>2014</v>
      </c>
      <c r="C43" s="19">
        <v>6751</v>
      </c>
      <c r="D43" s="19">
        <v>20064</v>
      </c>
      <c r="E43" s="19">
        <v>3322</v>
      </c>
      <c r="F43" s="19">
        <v>4</v>
      </c>
      <c r="G43" s="19">
        <v>30141</v>
      </c>
      <c r="H43" s="139">
        <v>25398</v>
      </c>
      <c r="I43" s="139">
        <v>25714</v>
      </c>
      <c r="J43" s="139">
        <v>85</v>
      </c>
    </row>
    <row r="44" spans="2:10" x14ac:dyDescent="0.2">
      <c r="B44" s="22">
        <v>2015</v>
      </c>
      <c r="C44" s="19">
        <v>7315</v>
      </c>
      <c r="D44" s="19">
        <v>23606</v>
      </c>
      <c r="E44" s="19">
        <v>2190</v>
      </c>
      <c r="F44" s="19">
        <v>3</v>
      </c>
      <c r="G44" s="19">
        <v>33114</v>
      </c>
      <c r="H44" s="139">
        <v>27313</v>
      </c>
      <c r="I44" s="139">
        <v>27496</v>
      </c>
      <c r="J44" s="139">
        <v>83</v>
      </c>
    </row>
    <row r="45" spans="2:10" x14ac:dyDescent="0.2">
      <c r="B45" s="22">
        <v>2016</v>
      </c>
      <c r="C45" s="19">
        <v>6807</v>
      </c>
      <c r="D45" s="19">
        <v>18842</v>
      </c>
      <c r="E45" s="19">
        <v>1402</v>
      </c>
      <c r="F45" s="19">
        <v>2</v>
      </c>
      <c r="G45" s="19">
        <v>27053</v>
      </c>
      <c r="H45" s="139">
        <v>23473</v>
      </c>
      <c r="I45" s="139">
        <v>21498</v>
      </c>
      <c r="J45" s="139">
        <v>79</v>
      </c>
    </row>
    <row r="46" spans="2:10" x14ac:dyDescent="0.2">
      <c r="B46" s="22">
        <v>2017</v>
      </c>
      <c r="C46" s="19">
        <v>6009</v>
      </c>
      <c r="D46" s="19">
        <v>10891</v>
      </c>
      <c r="E46" s="19">
        <v>4173</v>
      </c>
      <c r="F46" s="19">
        <v>3</v>
      </c>
      <c r="G46" s="19">
        <v>21076</v>
      </c>
      <c r="H46" s="139">
        <v>17748</v>
      </c>
      <c r="I46" s="139">
        <v>12846</v>
      </c>
      <c r="J46" s="139">
        <v>61</v>
      </c>
    </row>
    <row r="47" spans="2:10" x14ac:dyDescent="0.2">
      <c r="B47" s="22">
        <v>2018</v>
      </c>
      <c r="C47" s="19">
        <v>6784</v>
      </c>
      <c r="D47" s="19">
        <v>13783</v>
      </c>
      <c r="E47" s="19">
        <v>4070</v>
      </c>
      <c r="F47" s="19">
        <v>1</v>
      </c>
      <c r="G47" s="19">
        <v>24638</v>
      </c>
      <c r="H47" s="139">
        <v>20323</v>
      </c>
      <c r="I47" s="139">
        <v>17604</v>
      </c>
      <c r="J47" s="139">
        <v>71</v>
      </c>
    </row>
    <row r="48" spans="2:10" x14ac:dyDescent="0.2">
      <c r="B48" s="22">
        <v>2019</v>
      </c>
      <c r="C48" s="19">
        <v>6395</v>
      </c>
      <c r="D48" s="19">
        <v>17634</v>
      </c>
      <c r="E48" s="19">
        <v>3920</v>
      </c>
      <c r="F48" s="19">
        <v>1</v>
      </c>
      <c r="G48" s="19">
        <v>27950</v>
      </c>
      <c r="H48" s="139">
        <v>21970</v>
      </c>
      <c r="I48" s="139">
        <v>21884</v>
      </c>
      <c r="J48" s="139">
        <v>78</v>
      </c>
    </row>
    <row r="49" spans="2:10" x14ac:dyDescent="0.2">
      <c r="B49" s="22">
        <v>2020</v>
      </c>
      <c r="C49" s="19">
        <v>5425</v>
      </c>
      <c r="D49" s="19">
        <v>16894</v>
      </c>
      <c r="E49" s="19">
        <v>5754</v>
      </c>
      <c r="F49" s="19">
        <v>0</v>
      </c>
      <c r="G49" s="19">
        <v>28073</v>
      </c>
      <c r="H49" s="139">
        <v>23377</v>
      </c>
      <c r="I49" s="139">
        <v>23213</v>
      </c>
      <c r="J49" s="139">
        <v>83</v>
      </c>
    </row>
    <row r="50" spans="2:10" x14ac:dyDescent="0.2">
      <c r="B50" s="22">
        <v>2021</v>
      </c>
      <c r="C50" s="19">
        <v>6442</v>
      </c>
      <c r="D50" s="19">
        <v>16672</v>
      </c>
      <c r="E50" s="19">
        <v>4123</v>
      </c>
      <c r="F50" s="19">
        <v>1</v>
      </c>
      <c r="G50" s="19">
        <v>27238</v>
      </c>
      <c r="H50" s="139">
        <v>23053</v>
      </c>
      <c r="I50" s="139">
        <v>20972</v>
      </c>
      <c r="J50" s="139">
        <v>77</v>
      </c>
    </row>
    <row r="51" spans="2:10" x14ac:dyDescent="0.2">
      <c r="B51" s="22">
        <v>2022</v>
      </c>
      <c r="C51" s="19">
        <v>2785</v>
      </c>
      <c r="D51" s="19">
        <v>8737</v>
      </c>
      <c r="E51" s="19">
        <v>3931</v>
      </c>
      <c r="F51" s="19">
        <v>1</v>
      </c>
      <c r="G51" s="19">
        <v>15454</v>
      </c>
      <c r="H51" s="139">
        <v>13097</v>
      </c>
      <c r="I51" s="139">
        <v>12378</v>
      </c>
      <c r="J51" s="139">
        <v>80</v>
      </c>
    </row>
    <row r="52" spans="2:10" x14ac:dyDescent="0.2">
      <c r="B52" s="22">
        <v>2023</v>
      </c>
      <c r="C52" s="19">
        <v>2829</v>
      </c>
      <c r="D52" s="19">
        <v>8943</v>
      </c>
      <c r="E52" s="19">
        <v>5443</v>
      </c>
      <c r="F52" s="19">
        <v>1</v>
      </c>
      <c r="G52" s="19">
        <v>17216</v>
      </c>
      <c r="H52" s="139">
        <v>15251</v>
      </c>
      <c r="I52" s="139">
        <v>13408</v>
      </c>
      <c r="J52" s="139">
        <v>78</v>
      </c>
    </row>
    <row r="53" spans="2:10" x14ac:dyDescent="0.2">
      <c r="B53" s="4">
        <v>2024</v>
      </c>
      <c r="C53" s="20">
        <v>2668</v>
      </c>
      <c r="D53" s="20">
        <v>5781</v>
      </c>
      <c r="E53" s="20">
        <v>3414</v>
      </c>
      <c r="F53" s="20">
        <v>0</v>
      </c>
      <c r="G53" s="20">
        <v>11863</v>
      </c>
      <c r="H53" s="140">
        <v>10950</v>
      </c>
      <c r="I53" s="140">
        <v>8941</v>
      </c>
      <c r="J53" s="140">
        <v>75</v>
      </c>
    </row>
  </sheetData>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2"/>
  <sheetViews>
    <sheetView showGridLines="0" workbookViewId="0"/>
  </sheetViews>
  <sheetFormatPr defaultColWidth="11.42578125" defaultRowHeight="13.5" x14ac:dyDescent="0.2"/>
  <cols>
    <col min="1" max="1" width="11.42578125" style="2"/>
    <col min="2" max="2" width="5.7109375" style="2" customWidth="1"/>
    <col min="3" max="4" width="9.140625" style="2" customWidth="1"/>
    <col min="5" max="5" width="7.85546875" style="2" customWidth="1"/>
    <col min="6" max="6" width="13.5703125" style="2" customWidth="1"/>
    <col min="7" max="7" width="9.7109375" style="2" customWidth="1"/>
    <col min="8" max="8" width="7" style="2" customWidth="1"/>
    <col min="9" max="9" width="8" style="2" customWidth="1"/>
    <col min="10" max="16384" width="11.42578125" style="2"/>
  </cols>
  <sheetData>
    <row r="1" spans="1:9"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9" x14ac:dyDescent="0.2">
      <c r="B3" s="76" t="s">
        <v>58</v>
      </c>
    </row>
    <row r="5" spans="1:9" ht="26.25" customHeight="1" x14ac:dyDescent="0.2">
      <c r="B5" s="15" t="s">
        <v>49</v>
      </c>
      <c r="C5" s="79" t="s">
        <v>59</v>
      </c>
      <c r="D5" s="79" t="s">
        <v>60</v>
      </c>
      <c r="E5" s="79" t="s">
        <v>61</v>
      </c>
      <c r="F5" s="79" t="s">
        <v>62</v>
      </c>
      <c r="G5" s="79" t="s">
        <v>63</v>
      </c>
      <c r="H5" s="15" t="s">
        <v>0</v>
      </c>
      <c r="I5" s="15" t="s">
        <v>1</v>
      </c>
    </row>
    <row r="6" spans="1:9" x14ac:dyDescent="0.2">
      <c r="B6" s="2">
        <v>1978</v>
      </c>
      <c r="C6" s="80">
        <v>233.5</v>
      </c>
      <c r="D6" s="80">
        <v>92.8</v>
      </c>
      <c r="E6" s="80">
        <v>279.39999999999998</v>
      </c>
      <c r="F6" s="81">
        <v>301.2</v>
      </c>
      <c r="G6" s="82">
        <v>18.399999999999999</v>
      </c>
      <c r="H6" s="12">
        <v>58</v>
      </c>
      <c r="I6" s="83">
        <v>0.61</v>
      </c>
    </row>
    <row r="7" spans="1:9" x14ac:dyDescent="0.2">
      <c r="B7" s="2">
        <v>1979</v>
      </c>
      <c r="C7" s="80">
        <v>302.2</v>
      </c>
      <c r="D7" s="80">
        <v>144.1</v>
      </c>
      <c r="E7" s="80">
        <v>312.60000000000002</v>
      </c>
      <c r="F7" s="81">
        <v>216.9</v>
      </c>
      <c r="G7" s="82">
        <v>19</v>
      </c>
      <c r="H7" s="12">
        <v>58.1</v>
      </c>
      <c r="I7" s="83">
        <v>0.66</v>
      </c>
    </row>
    <row r="8" spans="1:9" x14ac:dyDescent="0.2">
      <c r="B8" s="2">
        <v>1980</v>
      </c>
      <c r="C8" s="80">
        <v>201.9</v>
      </c>
      <c r="D8" s="80">
        <v>115.5</v>
      </c>
      <c r="E8" s="80">
        <v>152.9</v>
      </c>
      <c r="F8" s="81">
        <v>132.30000000000001</v>
      </c>
      <c r="G8" s="82">
        <v>32.700000000000003</v>
      </c>
      <c r="H8" s="12">
        <v>38.1</v>
      </c>
      <c r="I8" s="83">
        <v>1.26</v>
      </c>
    </row>
    <row r="9" spans="1:9" x14ac:dyDescent="0.2">
      <c r="B9" s="2">
        <v>1981</v>
      </c>
      <c r="C9" s="80">
        <v>158</v>
      </c>
      <c r="D9" s="80">
        <v>54.6</v>
      </c>
      <c r="E9" s="80">
        <v>241.9</v>
      </c>
      <c r="F9" s="81">
        <v>442.7</v>
      </c>
      <c r="G9" s="82">
        <v>32</v>
      </c>
      <c r="H9" s="12">
        <v>34.4</v>
      </c>
      <c r="I9" s="83">
        <v>1.42</v>
      </c>
    </row>
    <row r="10" spans="1:9" x14ac:dyDescent="0.2">
      <c r="B10" s="2">
        <v>1982</v>
      </c>
      <c r="C10" s="80">
        <v>151.69999999999999</v>
      </c>
      <c r="D10" s="80">
        <v>51.4</v>
      </c>
      <c r="E10" s="80">
        <v>285.10000000000002</v>
      </c>
      <c r="F10" s="81">
        <v>555.29999999999995</v>
      </c>
      <c r="G10" s="82">
        <v>31.3</v>
      </c>
      <c r="H10" s="12">
        <v>34.700000000000003</v>
      </c>
      <c r="I10" s="83">
        <v>1.36</v>
      </c>
    </row>
    <row r="11" spans="1:9" x14ac:dyDescent="0.2">
      <c r="B11" s="2">
        <v>1983</v>
      </c>
      <c r="C11" s="80">
        <v>247.9</v>
      </c>
      <c r="D11" s="80">
        <v>61.7</v>
      </c>
      <c r="E11" s="80">
        <v>439.5</v>
      </c>
      <c r="F11" s="81">
        <v>712.7</v>
      </c>
      <c r="G11" s="82">
        <v>22.3</v>
      </c>
      <c r="H11" s="12">
        <v>48.4</v>
      </c>
      <c r="I11" s="83">
        <v>0.88</v>
      </c>
    </row>
    <row r="12" spans="1:9" x14ac:dyDescent="0.2">
      <c r="B12" s="2">
        <v>1984</v>
      </c>
      <c r="C12" s="80">
        <v>220.9</v>
      </c>
      <c r="D12" s="80">
        <v>86.3</v>
      </c>
      <c r="E12" s="80">
        <v>405.3</v>
      </c>
      <c r="F12" s="81">
        <v>469.9</v>
      </c>
      <c r="G12" s="82">
        <v>40.799999999999997</v>
      </c>
      <c r="H12" s="12">
        <v>21.5</v>
      </c>
      <c r="I12" s="83">
        <v>2.54</v>
      </c>
    </row>
    <row r="13" spans="1:9" x14ac:dyDescent="0.2">
      <c r="B13" s="2">
        <v>1985</v>
      </c>
      <c r="C13" s="80">
        <v>222.6</v>
      </c>
      <c r="D13" s="80">
        <v>57.5</v>
      </c>
      <c r="E13" s="80">
        <v>377.8</v>
      </c>
      <c r="F13" s="81">
        <v>656.6</v>
      </c>
      <c r="G13" s="82">
        <v>27.6</v>
      </c>
      <c r="H13" s="12">
        <v>39.700000000000003</v>
      </c>
      <c r="I13" s="83">
        <v>1.22</v>
      </c>
    </row>
    <row r="14" spans="1:9" x14ac:dyDescent="0.2">
      <c r="B14" s="2">
        <v>1986</v>
      </c>
      <c r="C14" s="80">
        <v>310.3</v>
      </c>
      <c r="D14" s="80">
        <v>86.7</v>
      </c>
      <c r="E14" s="80">
        <v>461.5</v>
      </c>
      <c r="F14" s="81">
        <v>532</v>
      </c>
      <c r="G14" s="82">
        <v>21.3</v>
      </c>
      <c r="H14" s="12">
        <v>52</v>
      </c>
      <c r="I14" s="83">
        <v>0.74</v>
      </c>
    </row>
    <row r="15" spans="1:9" x14ac:dyDescent="0.2">
      <c r="B15" s="2">
        <v>1987</v>
      </c>
      <c r="C15" s="80">
        <v>352.5</v>
      </c>
      <c r="D15" s="80">
        <v>136.9</v>
      </c>
      <c r="E15" s="80">
        <v>361.2</v>
      </c>
      <c r="F15" s="81">
        <v>263.8</v>
      </c>
      <c r="G15" s="82">
        <v>17.8</v>
      </c>
      <c r="H15" s="12">
        <v>62.7</v>
      </c>
      <c r="I15" s="83">
        <v>0.5</v>
      </c>
    </row>
    <row r="16" spans="1:9" x14ac:dyDescent="0.2">
      <c r="B16" s="2">
        <v>1988</v>
      </c>
      <c r="C16" s="80">
        <v>460.4</v>
      </c>
      <c r="D16" s="80">
        <v>154.19999999999999</v>
      </c>
      <c r="E16" s="80">
        <v>869.7</v>
      </c>
      <c r="F16" s="81">
        <v>563.9</v>
      </c>
      <c r="G16" s="82">
        <v>14.8</v>
      </c>
      <c r="H16" s="12">
        <v>65.599999999999994</v>
      </c>
      <c r="I16" s="83">
        <v>0.44</v>
      </c>
    </row>
    <row r="17" spans="2:9" x14ac:dyDescent="0.2">
      <c r="B17" s="2">
        <v>1989</v>
      </c>
      <c r="C17" s="80">
        <v>1144.0999999999999</v>
      </c>
      <c r="D17" s="80">
        <v>375.8</v>
      </c>
      <c r="E17" s="80">
        <v>1340.9</v>
      </c>
      <c r="F17" s="81">
        <v>356.8</v>
      </c>
      <c r="G17" s="82">
        <v>7.7</v>
      </c>
      <c r="H17" s="12">
        <v>80.3</v>
      </c>
      <c r="I17" s="83">
        <v>0.2</v>
      </c>
    </row>
    <row r="18" spans="2:9" x14ac:dyDescent="0.2">
      <c r="B18" s="2">
        <v>1990</v>
      </c>
      <c r="C18" s="80">
        <v>1966.8</v>
      </c>
      <c r="D18" s="80">
        <v>835.8</v>
      </c>
      <c r="E18" s="80">
        <v>1197</v>
      </c>
      <c r="F18" s="81">
        <v>143.19999999999999</v>
      </c>
      <c r="G18" s="82">
        <v>11</v>
      </c>
      <c r="H18" s="12">
        <v>80.099999999999994</v>
      </c>
      <c r="I18" s="83">
        <v>0.18</v>
      </c>
    </row>
    <row r="19" spans="2:9" x14ac:dyDescent="0.2">
      <c r="B19" s="2">
        <v>1991</v>
      </c>
      <c r="C19" s="80">
        <v>1433.5</v>
      </c>
      <c r="D19" s="80">
        <v>876</v>
      </c>
      <c r="E19" s="80">
        <v>819.5</v>
      </c>
      <c r="F19" s="81">
        <v>93.6</v>
      </c>
      <c r="G19" s="82">
        <v>14.1</v>
      </c>
      <c r="H19" s="12">
        <v>78</v>
      </c>
      <c r="I19" s="83">
        <v>0.23</v>
      </c>
    </row>
    <row r="20" spans="2:9" x14ac:dyDescent="0.2">
      <c r="B20" s="2">
        <v>1992</v>
      </c>
      <c r="C20" s="80">
        <v>1282.7</v>
      </c>
      <c r="D20" s="80">
        <v>625</v>
      </c>
      <c r="E20" s="80">
        <v>995.9</v>
      </c>
      <c r="F20" s="81">
        <v>159.4</v>
      </c>
      <c r="G20" s="82">
        <v>13.9</v>
      </c>
      <c r="H20" s="12">
        <v>78</v>
      </c>
      <c r="I20" s="83">
        <v>0.2</v>
      </c>
    </row>
    <row r="21" spans="2:9" x14ac:dyDescent="0.2">
      <c r="B21" s="2">
        <v>1993</v>
      </c>
      <c r="C21" s="80">
        <v>1065.2</v>
      </c>
      <c r="D21" s="80">
        <v>587.9</v>
      </c>
      <c r="E21" s="80">
        <v>900.9</v>
      </c>
      <c r="F21" s="81">
        <v>153.19999999999999</v>
      </c>
      <c r="G21" s="82">
        <v>9.4</v>
      </c>
      <c r="H21" s="12">
        <v>82</v>
      </c>
      <c r="I21" s="83">
        <v>0.2</v>
      </c>
    </row>
    <row r="22" spans="2:9" x14ac:dyDescent="0.2">
      <c r="B22" s="2">
        <v>1994</v>
      </c>
      <c r="C22" s="80">
        <v>1184.3</v>
      </c>
      <c r="D22" s="80">
        <v>675.5</v>
      </c>
      <c r="E22" s="80">
        <v>888.1</v>
      </c>
      <c r="F22" s="81">
        <v>131.5</v>
      </c>
      <c r="G22" s="82">
        <v>9.3000000000000007</v>
      </c>
      <c r="H22" s="12">
        <v>84.2</v>
      </c>
      <c r="I22" s="83">
        <v>0.15</v>
      </c>
    </row>
    <row r="23" spans="2:9" x14ac:dyDescent="0.2">
      <c r="B23" s="2">
        <v>1995</v>
      </c>
      <c r="C23" s="80">
        <v>1146.0999999999999</v>
      </c>
      <c r="D23" s="80">
        <v>717.8</v>
      </c>
      <c r="E23" s="80">
        <v>669.1</v>
      </c>
      <c r="F23" s="81">
        <v>93.2</v>
      </c>
      <c r="G23" s="82">
        <v>12.4</v>
      </c>
      <c r="H23" s="12">
        <v>80.7</v>
      </c>
      <c r="I23" s="83">
        <v>0.19</v>
      </c>
    </row>
    <row r="24" spans="2:9" x14ac:dyDescent="0.2">
      <c r="B24" s="2">
        <v>1996</v>
      </c>
      <c r="C24" s="80">
        <v>1273.3</v>
      </c>
      <c r="D24" s="80">
        <v>555.70000000000005</v>
      </c>
      <c r="E24" s="80">
        <v>949.7</v>
      </c>
      <c r="F24" s="81">
        <v>170.9</v>
      </c>
      <c r="G24" s="82">
        <v>16.3</v>
      </c>
      <c r="H24" s="12">
        <v>72</v>
      </c>
      <c r="I24" s="83">
        <v>0.27</v>
      </c>
    </row>
    <row r="25" spans="2:9" x14ac:dyDescent="0.2">
      <c r="B25" s="2">
        <v>1997</v>
      </c>
      <c r="C25" s="80">
        <v>1927</v>
      </c>
      <c r="D25" s="80">
        <v>627.79999999999995</v>
      </c>
      <c r="E25" s="80">
        <v>1417.1</v>
      </c>
      <c r="F25" s="81">
        <v>225.7</v>
      </c>
      <c r="G25" s="82">
        <v>7</v>
      </c>
      <c r="H25" s="12">
        <v>84.1</v>
      </c>
      <c r="I25" s="83">
        <v>0.13</v>
      </c>
    </row>
    <row r="26" spans="2:9" x14ac:dyDescent="0.2">
      <c r="B26" s="2">
        <v>1998</v>
      </c>
      <c r="C26" s="80">
        <v>2680.2</v>
      </c>
      <c r="D26" s="80">
        <v>968.4</v>
      </c>
      <c r="E26" s="80">
        <v>1923.6</v>
      </c>
      <c r="F26" s="81">
        <v>198.6</v>
      </c>
      <c r="G26" s="82">
        <v>11.9</v>
      </c>
      <c r="H26" s="12">
        <v>77.7</v>
      </c>
      <c r="I26" s="83">
        <v>0.19</v>
      </c>
    </row>
    <row r="27" spans="2:9" x14ac:dyDescent="0.2">
      <c r="B27" s="2">
        <v>1999</v>
      </c>
      <c r="C27" s="80">
        <v>2210.9</v>
      </c>
      <c r="D27" s="80">
        <v>1127.2</v>
      </c>
      <c r="E27" s="80">
        <v>1321.2</v>
      </c>
      <c r="F27" s="81">
        <v>117.2</v>
      </c>
      <c r="G27" s="82">
        <v>14.8</v>
      </c>
      <c r="H27" s="12">
        <v>74.599999999999994</v>
      </c>
      <c r="I27" s="83">
        <v>0.26</v>
      </c>
    </row>
    <row r="28" spans="2:9" x14ac:dyDescent="0.2">
      <c r="B28" s="2">
        <v>2000</v>
      </c>
      <c r="C28" s="80">
        <v>2048</v>
      </c>
      <c r="D28" s="80">
        <v>1082.9000000000001</v>
      </c>
      <c r="E28" s="80">
        <v>1299.5999999999999</v>
      </c>
      <c r="F28" s="81">
        <v>120</v>
      </c>
      <c r="G28" s="82">
        <v>10.4</v>
      </c>
      <c r="H28" s="12">
        <v>84.6</v>
      </c>
      <c r="I28" s="83">
        <v>0.14000000000000001</v>
      </c>
    </row>
    <row r="29" spans="2:9" x14ac:dyDescent="0.2">
      <c r="B29" s="2">
        <v>2001</v>
      </c>
      <c r="C29" s="80">
        <v>2455.3000000000002</v>
      </c>
      <c r="D29" s="80">
        <v>1006.3</v>
      </c>
      <c r="E29" s="80">
        <v>2010.1</v>
      </c>
      <c r="F29" s="81">
        <v>199.8</v>
      </c>
      <c r="G29" s="82">
        <v>8.1</v>
      </c>
      <c r="H29" s="12">
        <v>85.5</v>
      </c>
      <c r="I29" s="83">
        <v>0.14000000000000001</v>
      </c>
    </row>
    <row r="30" spans="2:9" x14ac:dyDescent="0.2">
      <c r="B30" s="2">
        <v>2002</v>
      </c>
      <c r="C30" s="80">
        <v>2908.8</v>
      </c>
      <c r="D30" s="80">
        <v>1282.7</v>
      </c>
      <c r="E30" s="80">
        <v>1967.9</v>
      </c>
      <c r="F30" s="81">
        <v>153.4</v>
      </c>
      <c r="G30" s="82">
        <v>11.5</v>
      </c>
      <c r="H30" s="12">
        <v>78.900000000000006</v>
      </c>
      <c r="I30" s="83">
        <v>0.15</v>
      </c>
    </row>
    <row r="31" spans="2:9" x14ac:dyDescent="0.2">
      <c r="B31" s="2">
        <v>2003</v>
      </c>
      <c r="C31" s="80">
        <v>2820.6</v>
      </c>
      <c r="D31" s="80">
        <v>1431.3</v>
      </c>
      <c r="E31" s="80">
        <v>1633.2</v>
      </c>
      <c r="F31" s="81">
        <v>114.1</v>
      </c>
      <c r="G31" s="82">
        <v>14.5</v>
      </c>
      <c r="H31" s="12">
        <v>78.7</v>
      </c>
      <c r="I31" s="83">
        <v>0.14000000000000001</v>
      </c>
    </row>
    <row r="32" spans="2:9" x14ac:dyDescent="0.2">
      <c r="B32" s="2">
        <v>2004</v>
      </c>
      <c r="C32" s="80">
        <v>2238.1</v>
      </c>
      <c r="D32" s="80">
        <v>1186.5999999999999</v>
      </c>
      <c r="E32" s="80">
        <v>1013.7</v>
      </c>
      <c r="F32" s="81">
        <v>85.4</v>
      </c>
      <c r="G32" s="82">
        <v>18</v>
      </c>
      <c r="H32" s="12">
        <v>74.8</v>
      </c>
      <c r="I32" s="83">
        <v>0.17</v>
      </c>
    </row>
    <row r="33" spans="2:9" x14ac:dyDescent="0.2">
      <c r="B33" s="2">
        <v>2005</v>
      </c>
      <c r="C33" s="80">
        <v>1696</v>
      </c>
      <c r="D33" s="80">
        <v>818</v>
      </c>
      <c r="E33" s="80">
        <v>1366.3</v>
      </c>
      <c r="F33" s="81">
        <v>167</v>
      </c>
      <c r="G33" s="82">
        <v>14</v>
      </c>
      <c r="H33" s="12">
        <v>79.599999999999994</v>
      </c>
      <c r="I33" s="83">
        <v>0.14000000000000001</v>
      </c>
    </row>
    <row r="34" spans="2:9" x14ac:dyDescent="0.2">
      <c r="B34" s="2">
        <v>2006</v>
      </c>
      <c r="C34" s="80">
        <v>1664.2</v>
      </c>
      <c r="D34" s="80">
        <v>817.3</v>
      </c>
      <c r="E34" s="80">
        <v>971.2</v>
      </c>
      <c r="F34" s="81">
        <v>118.8</v>
      </c>
      <c r="G34" s="82">
        <v>18.2</v>
      </c>
      <c r="H34" s="12">
        <v>69.8</v>
      </c>
      <c r="I34" s="83">
        <v>0.3</v>
      </c>
    </row>
    <row r="35" spans="2:9" x14ac:dyDescent="0.2">
      <c r="B35" s="2">
        <v>2007</v>
      </c>
      <c r="C35" s="80">
        <v>1299.8</v>
      </c>
      <c r="D35" s="80">
        <v>688.3</v>
      </c>
      <c r="E35" s="80">
        <v>1027.2</v>
      </c>
      <c r="F35" s="81">
        <v>149.19999999999999</v>
      </c>
      <c r="G35" s="82">
        <v>18.7</v>
      </c>
      <c r="H35" s="12">
        <v>73.8</v>
      </c>
      <c r="I35" s="83">
        <v>0.18</v>
      </c>
    </row>
    <row r="36" spans="2:9" x14ac:dyDescent="0.2">
      <c r="B36" s="2">
        <v>2008</v>
      </c>
      <c r="C36" s="80">
        <v>1354.9</v>
      </c>
      <c r="D36" s="80">
        <v>649.4</v>
      </c>
      <c r="E36" s="80">
        <v>1422.6</v>
      </c>
      <c r="F36" s="81">
        <v>219.1</v>
      </c>
      <c r="G36" s="82">
        <v>15.4</v>
      </c>
      <c r="H36" s="12">
        <v>70.7</v>
      </c>
      <c r="I36" s="83">
        <v>0.36</v>
      </c>
    </row>
    <row r="37" spans="2:9" x14ac:dyDescent="0.2">
      <c r="B37" s="2">
        <v>2009</v>
      </c>
      <c r="C37" s="80">
        <v>1543.8</v>
      </c>
      <c r="D37" s="80">
        <v>813.2</v>
      </c>
      <c r="E37" s="80">
        <v>916.9</v>
      </c>
      <c r="F37" s="81">
        <v>112.8</v>
      </c>
      <c r="G37" s="82">
        <v>15.6</v>
      </c>
      <c r="H37" s="12">
        <v>76.400000000000006</v>
      </c>
      <c r="I37" s="83">
        <v>0.19</v>
      </c>
    </row>
    <row r="38" spans="2:9" x14ac:dyDescent="0.2">
      <c r="B38" s="2">
        <v>2010</v>
      </c>
      <c r="C38" s="80">
        <v>1143.2</v>
      </c>
      <c r="D38" s="80">
        <v>702.6</v>
      </c>
      <c r="E38" s="80">
        <v>713.9</v>
      </c>
      <c r="F38" s="81">
        <v>101.6</v>
      </c>
      <c r="G38" s="82">
        <v>21.7</v>
      </c>
      <c r="H38" s="12">
        <v>68.099999999999994</v>
      </c>
      <c r="I38" s="83">
        <v>0.37</v>
      </c>
    </row>
    <row r="39" spans="2:9" x14ac:dyDescent="0.2">
      <c r="B39" s="2">
        <v>2011</v>
      </c>
      <c r="C39" s="80">
        <v>949.1</v>
      </c>
      <c r="D39" s="80">
        <v>460.1</v>
      </c>
      <c r="E39" s="80">
        <v>660.5</v>
      </c>
      <c r="F39" s="81">
        <v>143.6</v>
      </c>
      <c r="G39" s="82">
        <v>16.899999999999999</v>
      </c>
      <c r="H39" s="12">
        <v>71.7</v>
      </c>
      <c r="I39" s="83">
        <v>0.27</v>
      </c>
    </row>
    <row r="40" spans="2:9" x14ac:dyDescent="0.2">
      <c r="B40" s="2">
        <v>2012</v>
      </c>
      <c r="C40" s="80">
        <v>645.4</v>
      </c>
      <c r="D40" s="80">
        <v>404.1</v>
      </c>
      <c r="E40" s="80">
        <v>504.9</v>
      </c>
      <c r="F40" s="81">
        <v>124.9</v>
      </c>
      <c r="G40" s="82">
        <v>23.9</v>
      </c>
      <c r="H40" s="12">
        <v>61.6</v>
      </c>
      <c r="I40" s="83">
        <v>0.52</v>
      </c>
    </row>
    <row r="41" spans="2:9" x14ac:dyDescent="0.2">
      <c r="B41" s="2">
        <v>2013</v>
      </c>
      <c r="C41" s="80">
        <v>543.20000000000005</v>
      </c>
      <c r="D41" s="80">
        <v>284.7</v>
      </c>
      <c r="E41" s="80">
        <v>487.3</v>
      </c>
      <c r="F41" s="81">
        <v>171.2</v>
      </c>
      <c r="G41" s="82">
        <v>28.7</v>
      </c>
      <c r="H41" s="12">
        <v>49.5</v>
      </c>
      <c r="I41" s="83">
        <v>0.84</v>
      </c>
    </row>
    <row r="42" spans="2:9" x14ac:dyDescent="0.2">
      <c r="B42" s="2">
        <v>2014</v>
      </c>
      <c r="C42" s="80">
        <v>322</v>
      </c>
      <c r="D42" s="80">
        <v>169.1</v>
      </c>
      <c r="E42" s="80">
        <v>344.3</v>
      </c>
      <c r="F42" s="81">
        <v>203.6</v>
      </c>
      <c r="G42" s="82">
        <v>44.7</v>
      </c>
      <c r="H42" s="12">
        <v>17.2</v>
      </c>
      <c r="I42" s="83">
        <v>2.5</v>
      </c>
    </row>
    <row r="43" spans="2:9" x14ac:dyDescent="0.2">
      <c r="B43" s="2">
        <v>2015</v>
      </c>
      <c r="C43" s="80">
        <v>188.4</v>
      </c>
      <c r="D43" s="80">
        <v>54.8</v>
      </c>
      <c r="E43" s="80">
        <v>388.4</v>
      </c>
      <c r="F43" s="81">
        <v>708.7</v>
      </c>
      <c r="G43" s="82">
        <v>35.299999999999997</v>
      </c>
      <c r="H43" s="12">
        <v>28.7</v>
      </c>
      <c r="I43" s="83">
        <v>1.73</v>
      </c>
    </row>
    <row r="44" spans="2:9" x14ac:dyDescent="0.2">
      <c r="B44" s="2">
        <v>2016</v>
      </c>
      <c r="C44" s="80">
        <v>192.5</v>
      </c>
      <c r="D44" s="80">
        <v>58.9</v>
      </c>
      <c r="E44" s="80">
        <v>303.60000000000002</v>
      </c>
      <c r="F44" s="81">
        <v>515</v>
      </c>
      <c r="G44" s="82">
        <v>40.4</v>
      </c>
      <c r="H44" s="12">
        <v>22.9</v>
      </c>
      <c r="I44" s="83">
        <v>2.2799999999999998</v>
      </c>
    </row>
    <row r="45" spans="2:9" x14ac:dyDescent="0.2">
      <c r="B45" s="2">
        <v>2017</v>
      </c>
      <c r="C45" s="80">
        <v>125</v>
      </c>
      <c r="D45" s="80">
        <v>41.3</v>
      </c>
      <c r="E45" s="80">
        <v>205.5</v>
      </c>
      <c r="F45" s="81">
        <v>497.9</v>
      </c>
      <c r="G45" s="82">
        <v>43.4</v>
      </c>
      <c r="H45" s="12">
        <v>20.100000000000001</v>
      </c>
      <c r="I45" s="83">
        <v>2.4500000000000002</v>
      </c>
    </row>
    <row r="46" spans="2:9" x14ac:dyDescent="0.2">
      <c r="B46" s="2">
        <v>2018</v>
      </c>
      <c r="C46" s="80">
        <v>92.7</v>
      </c>
      <c r="D46" s="80">
        <v>22.8</v>
      </c>
      <c r="E46" s="80">
        <v>165.2</v>
      </c>
      <c r="F46" s="81">
        <v>724.7</v>
      </c>
      <c r="G46" s="82">
        <v>31.3</v>
      </c>
      <c r="H46" s="12">
        <v>32.799999999999997</v>
      </c>
      <c r="I46" s="83">
        <v>1.73</v>
      </c>
    </row>
    <row r="47" spans="2:9" x14ac:dyDescent="0.2">
      <c r="B47" s="2">
        <v>2019</v>
      </c>
      <c r="C47" s="80">
        <v>106.1</v>
      </c>
      <c r="D47" s="80">
        <v>26.4</v>
      </c>
      <c r="E47" s="80">
        <v>277.7</v>
      </c>
      <c r="F47" s="81">
        <v>1050</v>
      </c>
      <c r="G47" s="82">
        <v>41.8</v>
      </c>
      <c r="H47" s="12">
        <v>21.6</v>
      </c>
      <c r="I47" s="83">
        <v>2.27</v>
      </c>
    </row>
    <row r="48" spans="2:9" x14ac:dyDescent="0.2">
      <c r="B48" s="2">
        <v>2020</v>
      </c>
      <c r="C48" s="80">
        <v>139.69999999999999</v>
      </c>
      <c r="D48" s="80">
        <v>36.1</v>
      </c>
      <c r="E48" s="80">
        <v>199.8</v>
      </c>
      <c r="F48" s="81">
        <v>553.9</v>
      </c>
      <c r="G48" s="82">
        <v>40.799999999999997</v>
      </c>
      <c r="H48" s="12">
        <v>22.7</v>
      </c>
      <c r="I48" s="83">
        <v>2.2200000000000002</v>
      </c>
    </row>
    <row r="49" spans="2:9" x14ac:dyDescent="0.2">
      <c r="B49" s="2">
        <v>2021</v>
      </c>
      <c r="C49" s="80">
        <v>113.2</v>
      </c>
      <c r="D49" s="80">
        <v>24.5</v>
      </c>
      <c r="E49" s="80">
        <v>225.6</v>
      </c>
      <c r="F49" s="81">
        <v>921.3</v>
      </c>
      <c r="G49" s="82">
        <v>37.299999999999997</v>
      </c>
      <c r="H49" s="12">
        <v>22.8</v>
      </c>
      <c r="I49" s="83">
        <v>2.33</v>
      </c>
    </row>
    <row r="50" spans="2:9" x14ac:dyDescent="0.2">
      <c r="B50" s="2">
        <v>2022</v>
      </c>
      <c r="C50" s="80">
        <v>130</v>
      </c>
      <c r="D50" s="80">
        <v>27.6</v>
      </c>
      <c r="E50" s="80">
        <v>182.7</v>
      </c>
      <c r="F50" s="81">
        <v>661.4</v>
      </c>
      <c r="G50" s="82">
        <v>30.9</v>
      </c>
      <c r="H50" s="12">
        <v>31</v>
      </c>
      <c r="I50" s="83">
        <v>1.7</v>
      </c>
    </row>
    <row r="51" spans="2:9" x14ac:dyDescent="0.2">
      <c r="B51" s="2">
        <v>2023</v>
      </c>
      <c r="C51" s="80">
        <v>157.6</v>
      </c>
      <c r="D51" s="80">
        <v>41.9</v>
      </c>
      <c r="E51" s="80">
        <v>209.4</v>
      </c>
      <c r="F51" s="81">
        <v>500.4</v>
      </c>
      <c r="G51" s="82">
        <v>26.2</v>
      </c>
      <c r="H51" s="12">
        <v>45.2</v>
      </c>
      <c r="I51" s="83">
        <v>0.98</v>
      </c>
    </row>
    <row r="52" spans="2:9" x14ac:dyDescent="0.2">
      <c r="B52" s="74">
        <v>2024</v>
      </c>
      <c r="C52" s="84">
        <v>299</v>
      </c>
      <c r="D52" s="84">
        <v>61.5</v>
      </c>
      <c r="E52" s="84">
        <v>418.7</v>
      </c>
      <c r="F52" s="85">
        <v>681.3</v>
      </c>
      <c r="G52" s="86">
        <v>16.5</v>
      </c>
      <c r="H52" s="13">
        <v>55.5</v>
      </c>
      <c r="I52" s="87">
        <v>0.47</v>
      </c>
    </row>
  </sheetData>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4"/>
  <sheetViews>
    <sheetView showGridLines="0" workbookViewId="0"/>
  </sheetViews>
  <sheetFormatPr defaultColWidth="11.42578125" defaultRowHeight="13.5" x14ac:dyDescent="0.2"/>
  <cols>
    <col min="1" max="1" width="11.42578125" style="3"/>
    <col min="2" max="2" width="14.7109375" style="3" customWidth="1"/>
    <col min="3" max="16" width="5.7109375" style="3" customWidth="1"/>
    <col min="17" max="16384" width="11.42578125" style="3"/>
  </cols>
  <sheetData>
    <row r="1" spans="1:16"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16" x14ac:dyDescent="0.2">
      <c r="B3" s="2" t="s">
        <v>64</v>
      </c>
      <c r="C3" s="2"/>
      <c r="D3" s="2"/>
      <c r="E3" s="2"/>
      <c r="F3" s="2"/>
      <c r="G3" s="2"/>
      <c r="H3" s="2"/>
      <c r="I3" s="2"/>
      <c r="J3" s="2"/>
      <c r="K3" s="2"/>
      <c r="L3" s="2"/>
      <c r="M3" s="2"/>
      <c r="N3" s="2"/>
      <c r="O3" s="2"/>
      <c r="P3" s="2"/>
    </row>
    <row r="5" spans="1:16" x14ac:dyDescent="0.2">
      <c r="B5" s="2" t="s">
        <v>65</v>
      </c>
    </row>
    <row r="6" spans="1:16" ht="15" x14ac:dyDescent="0.2">
      <c r="B6" s="28" t="s">
        <v>66</v>
      </c>
      <c r="C6" s="28">
        <v>2025</v>
      </c>
      <c r="D6" s="28">
        <v>2026</v>
      </c>
      <c r="E6" s="28">
        <v>2027</v>
      </c>
      <c r="F6" s="28">
        <v>2028</v>
      </c>
      <c r="G6" s="28">
        <v>2029</v>
      </c>
      <c r="H6" s="28">
        <v>2030</v>
      </c>
      <c r="I6" s="28">
        <v>2031</v>
      </c>
      <c r="J6" s="28">
        <v>2032</v>
      </c>
      <c r="K6" s="28">
        <v>2033</v>
      </c>
      <c r="L6" s="28">
        <v>2034</v>
      </c>
      <c r="M6" s="28">
        <v>2035</v>
      </c>
      <c r="N6" s="28">
        <v>2036</v>
      </c>
      <c r="O6" s="28">
        <v>2046</v>
      </c>
      <c r="P6" s="28">
        <v>2056</v>
      </c>
    </row>
    <row r="7" spans="1:16" ht="15" x14ac:dyDescent="0.2">
      <c r="B7" s="32">
        <v>1</v>
      </c>
      <c r="C7" s="146">
        <v>100</v>
      </c>
      <c r="D7" s="146">
        <v>99</v>
      </c>
      <c r="E7" s="29">
        <v>75</v>
      </c>
      <c r="F7" s="29">
        <v>57</v>
      </c>
      <c r="G7" s="29">
        <v>50</v>
      </c>
      <c r="H7" s="29">
        <v>48</v>
      </c>
      <c r="I7" s="29">
        <v>46</v>
      </c>
      <c r="J7" s="29">
        <v>46</v>
      </c>
      <c r="K7" s="29">
        <v>45</v>
      </c>
      <c r="L7" s="29">
        <v>46</v>
      </c>
      <c r="M7" s="29">
        <v>45</v>
      </c>
      <c r="N7" s="29">
        <v>45</v>
      </c>
      <c r="O7" s="29">
        <v>45</v>
      </c>
      <c r="P7" s="29">
        <v>45</v>
      </c>
    </row>
    <row r="8" spans="1:16" ht="15" x14ac:dyDescent="0.2">
      <c r="B8" s="32">
        <v>0.9</v>
      </c>
      <c r="C8" s="147"/>
      <c r="D8" s="147"/>
      <c r="E8" s="29">
        <v>82</v>
      </c>
      <c r="F8" s="29">
        <v>68</v>
      </c>
      <c r="G8" s="29">
        <v>63</v>
      </c>
      <c r="H8" s="29">
        <v>61</v>
      </c>
      <c r="I8" s="29">
        <v>60</v>
      </c>
      <c r="J8" s="29">
        <v>59</v>
      </c>
      <c r="K8" s="29">
        <v>59</v>
      </c>
      <c r="L8" s="29">
        <v>59</v>
      </c>
      <c r="M8" s="29">
        <v>59</v>
      </c>
      <c r="N8" s="29">
        <v>59</v>
      </c>
      <c r="O8" s="29">
        <v>59</v>
      </c>
      <c r="P8" s="29">
        <v>59</v>
      </c>
    </row>
    <row r="9" spans="1:16" ht="15" x14ac:dyDescent="0.2">
      <c r="B9" s="32">
        <v>0.8</v>
      </c>
      <c r="C9" s="147"/>
      <c r="D9" s="147"/>
      <c r="E9" s="29">
        <v>88</v>
      </c>
      <c r="F9" s="29">
        <v>79</v>
      </c>
      <c r="G9" s="29">
        <v>75</v>
      </c>
      <c r="H9" s="29">
        <v>74</v>
      </c>
      <c r="I9" s="29">
        <v>73</v>
      </c>
      <c r="J9" s="29">
        <v>73</v>
      </c>
      <c r="K9" s="29">
        <v>72</v>
      </c>
      <c r="L9" s="29">
        <v>73</v>
      </c>
      <c r="M9" s="29">
        <v>73</v>
      </c>
      <c r="N9" s="29">
        <v>73</v>
      </c>
      <c r="O9" s="29">
        <v>73</v>
      </c>
      <c r="P9" s="29">
        <v>73</v>
      </c>
    </row>
    <row r="10" spans="1:16" ht="15" x14ac:dyDescent="0.2">
      <c r="B10" s="32">
        <v>0.7</v>
      </c>
      <c r="C10" s="147"/>
      <c r="D10" s="147"/>
      <c r="E10" s="29">
        <v>93</v>
      </c>
      <c r="F10" s="29">
        <v>88</v>
      </c>
      <c r="G10" s="29">
        <v>86</v>
      </c>
      <c r="H10" s="29">
        <v>85</v>
      </c>
      <c r="I10" s="29">
        <v>84</v>
      </c>
      <c r="J10" s="29">
        <v>85</v>
      </c>
      <c r="K10" s="29">
        <v>85</v>
      </c>
      <c r="L10" s="29">
        <v>85</v>
      </c>
      <c r="M10" s="29">
        <v>85</v>
      </c>
      <c r="N10" s="29">
        <v>85</v>
      </c>
      <c r="O10" s="29">
        <v>85</v>
      </c>
      <c r="P10" s="29">
        <v>85</v>
      </c>
    </row>
    <row r="11" spans="1:16" ht="15" x14ac:dyDescent="0.2">
      <c r="B11" s="32">
        <v>0.6</v>
      </c>
      <c r="C11" s="147"/>
      <c r="D11" s="147"/>
      <c r="E11" s="29">
        <v>96</v>
      </c>
      <c r="F11" s="29">
        <v>94</v>
      </c>
      <c r="G11" s="29">
        <v>93</v>
      </c>
      <c r="H11" s="29">
        <v>93</v>
      </c>
      <c r="I11" s="29">
        <v>93</v>
      </c>
      <c r="J11" s="29">
        <v>93</v>
      </c>
      <c r="K11" s="29">
        <v>93</v>
      </c>
      <c r="L11" s="29">
        <v>93</v>
      </c>
      <c r="M11" s="29">
        <v>93</v>
      </c>
      <c r="N11" s="29">
        <v>93</v>
      </c>
      <c r="O11" s="29">
        <v>93</v>
      </c>
      <c r="P11" s="29">
        <v>93</v>
      </c>
    </row>
    <row r="12" spans="1:16" ht="15" x14ac:dyDescent="0.2">
      <c r="B12" s="32">
        <v>0.5</v>
      </c>
      <c r="C12" s="147"/>
      <c r="D12" s="147"/>
      <c r="E12" s="29">
        <v>98</v>
      </c>
      <c r="F12" s="29">
        <v>98</v>
      </c>
      <c r="G12" s="29">
        <v>97</v>
      </c>
      <c r="H12" s="29">
        <v>98</v>
      </c>
      <c r="I12" s="29">
        <v>98</v>
      </c>
      <c r="J12" s="29">
        <v>98</v>
      </c>
      <c r="K12" s="29">
        <v>98</v>
      </c>
      <c r="L12" s="29">
        <v>97</v>
      </c>
      <c r="M12" s="29">
        <v>98</v>
      </c>
      <c r="N12" s="29">
        <v>98</v>
      </c>
      <c r="O12" s="29">
        <v>97</v>
      </c>
      <c r="P12" s="29">
        <v>98</v>
      </c>
    </row>
    <row r="13" spans="1:16" ht="15" x14ac:dyDescent="0.2">
      <c r="B13" s="32">
        <v>0.4</v>
      </c>
      <c r="C13" s="147"/>
      <c r="D13" s="147"/>
      <c r="E13" s="29">
        <v>99</v>
      </c>
      <c r="F13" s="29">
        <v>99</v>
      </c>
      <c r="G13" s="29">
        <v>99</v>
      </c>
      <c r="H13" s="29">
        <v>99</v>
      </c>
      <c r="I13" s="29">
        <v>99</v>
      </c>
      <c r="J13" s="29">
        <v>99</v>
      </c>
      <c r="K13" s="29">
        <v>100</v>
      </c>
      <c r="L13" s="29">
        <v>99</v>
      </c>
      <c r="M13" s="29">
        <v>99</v>
      </c>
      <c r="N13" s="29">
        <v>99</v>
      </c>
      <c r="O13" s="29">
        <v>99</v>
      </c>
      <c r="P13" s="29">
        <v>100</v>
      </c>
    </row>
    <row r="14" spans="1:16" ht="15" x14ac:dyDescent="0.2">
      <c r="B14" s="32">
        <v>0.3</v>
      </c>
      <c r="C14" s="147"/>
      <c r="D14" s="147"/>
      <c r="E14" s="29">
        <v>100</v>
      </c>
      <c r="F14" s="29">
        <v>100</v>
      </c>
      <c r="G14" s="29">
        <v>100</v>
      </c>
      <c r="H14" s="29">
        <v>100</v>
      </c>
      <c r="I14" s="29">
        <v>100</v>
      </c>
      <c r="J14" s="29">
        <v>100</v>
      </c>
      <c r="K14" s="29">
        <v>100</v>
      </c>
      <c r="L14" s="29">
        <v>100</v>
      </c>
      <c r="M14" s="29">
        <v>100</v>
      </c>
      <c r="N14" s="29">
        <v>100</v>
      </c>
      <c r="O14" s="29">
        <v>100</v>
      </c>
      <c r="P14" s="29">
        <v>100</v>
      </c>
    </row>
    <row r="15" spans="1:16" ht="15" x14ac:dyDescent="0.2">
      <c r="B15" s="32">
        <v>0.2</v>
      </c>
      <c r="C15" s="147"/>
      <c r="D15" s="147"/>
      <c r="E15" s="29">
        <v>100</v>
      </c>
      <c r="F15" s="29">
        <v>100</v>
      </c>
      <c r="G15" s="29">
        <v>100</v>
      </c>
      <c r="H15" s="29">
        <v>100</v>
      </c>
      <c r="I15" s="29">
        <v>100</v>
      </c>
      <c r="J15" s="29">
        <v>100</v>
      </c>
      <c r="K15" s="29">
        <v>100</v>
      </c>
      <c r="L15" s="29">
        <v>100</v>
      </c>
      <c r="M15" s="29">
        <v>100</v>
      </c>
      <c r="N15" s="29">
        <v>100</v>
      </c>
      <c r="O15" s="29">
        <v>100</v>
      </c>
      <c r="P15" s="29">
        <v>100</v>
      </c>
    </row>
    <row r="16" spans="1:16" ht="15" x14ac:dyDescent="0.2">
      <c r="B16" s="32">
        <v>0.1</v>
      </c>
      <c r="C16" s="147"/>
      <c r="D16" s="147"/>
      <c r="E16" s="29">
        <v>100</v>
      </c>
      <c r="F16" s="29">
        <v>100</v>
      </c>
      <c r="G16" s="29">
        <v>100</v>
      </c>
      <c r="H16" s="29">
        <v>100</v>
      </c>
      <c r="I16" s="29">
        <v>100</v>
      </c>
      <c r="J16" s="29">
        <v>100</v>
      </c>
      <c r="K16" s="29">
        <v>100</v>
      </c>
      <c r="L16" s="29">
        <v>100</v>
      </c>
      <c r="M16" s="29">
        <v>100</v>
      </c>
      <c r="N16" s="29">
        <v>100</v>
      </c>
      <c r="O16" s="29">
        <v>100</v>
      </c>
      <c r="P16" s="29">
        <v>100</v>
      </c>
    </row>
    <row r="17" spans="2:16" ht="15" x14ac:dyDescent="0.2">
      <c r="B17" s="32">
        <v>0</v>
      </c>
      <c r="C17" s="147"/>
      <c r="D17" s="147"/>
      <c r="E17" s="29">
        <v>100</v>
      </c>
      <c r="F17" s="29">
        <v>100</v>
      </c>
      <c r="G17" s="29">
        <v>100</v>
      </c>
      <c r="H17" s="29">
        <v>100</v>
      </c>
      <c r="I17" s="29">
        <v>100</v>
      </c>
      <c r="J17" s="29">
        <v>100</v>
      </c>
      <c r="K17" s="29">
        <v>100</v>
      </c>
      <c r="L17" s="29">
        <v>100</v>
      </c>
      <c r="M17" s="29">
        <v>100</v>
      </c>
      <c r="N17" s="29">
        <v>100</v>
      </c>
      <c r="O17" s="29">
        <v>100</v>
      </c>
      <c r="P17" s="29">
        <v>100</v>
      </c>
    </row>
    <row r="18" spans="2:16" ht="15" x14ac:dyDescent="0.2">
      <c r="B18" s="28" t="s">
        <v>67</v>
      </c>
      <c r="C18" s="148"/>
      <c r="D18" s="148"/>
      <c r="E18" s="29">
        <v>69</v>
      </c>
      <c r="F18" s="29">
        <v>47</v>
      </c>
      <c r="G18" s="29">
        <v>41</v>
      </c>
      <c r="H18" s="29">
        <v>37</v>
      </c>
      <c r="I18" s="29">
        <v>36</v>
      </c>
      <c r="J18" s="29">
        <v>35</v>
      </c>
      <c r="K18" s="29">
        <v>34</v>
      </c>
      <c r="L18" s="29">
        <v>35</v>
      </c>
      <c r="M18" s="29">
        <v>35</v>
      </c>
      <c r="N18" s="29">
        <v>35</v>
      </c>
      <c r="O18" s="29">
        <v>35</v>
      </c>
      <c r="P18" s="29">
        <v>35</v>
      </c>
    </row>
    <row r="21" spans="2:16" x14ac:dyDescent="0.2">
      <c r="B21" s="2" t="s">
        <v>68</v>
      </c>
      <c r="C21" s="1"/>
      <c r="D21" s="1"/>
      <c r="E21" s="1"/>
      <c r="F21" s="1"/>
      <c r="G21" s="1"/>
      <c r="H21" s="1"/>
      <c r="I21" s="1"/>
      <c r="J21" s="1"/>
      <c r="K21" s="1"/>
      <c r="L21" s="1"/>
      <c r="M21" s="1"/>
      <c r="N21" s="1"/>
    </row>
    <row r="22" spans="2:16" ht="15" x14ac:dyDescent="0.2">
      <c r="B22" s="28" t="s">
        <v>66</v>
      </c>
      <c r="C22" s="28">
        <v>2025</v>
      </c>
      <c r="D22" s="28">
        <v>2026</v>
      </c>
      <c r="E22" s="28">
        <v>2027</v>
      </c>
      <c r="F22" s="28">
        <v>2028</v>
      </c>
      <c r="G22" s="28">
        <v>2029</v>
      </c>
      <c r="H22" s="28">
        <v>2030</v>
      </c>
      <c r="I22" s="28">
        <v>2031</v>
      </c>
      <c r="J22" s="28">
        <v>2032</v>
      </c>
      <c r="K22" s="28">
        <v>2033</v>
      </c>
      <c r="L22" s="28">
        <v>2034</v>
      </c>
      <c r="M22" s="28">
        <v>2035</v>
      </c>
      <c r="N22" s="28">
        <v>2036</v>
      </c>
      <c r="O22" s="28">
        <v>2046</v>
      </c>
      <c r="P22" s="28">
        <v>2056</v>
      </c>
    </row>
    <row r="23" spans="2:16" ht="15" x14ac:dyDescent="0.2">
      <c r="B23" s="32">
        <v>1</v>
      </c>
      <c r="C23" s="149">
        <v>100</v>
      </c>
      <c r="D23" s="149">
        <v>100</v>
      </c>
      <c r="E23" s="30">
        <v>100</v>
      </c>
      <c r="F23" s="30">
        <v>100</v>
      </c>
      <c r="G23" s="30">
        <v>100</v>
      </c>
      <c r="H23" s="30">
        <v>100</v>
      </c>
      <c r="I23" s="30">
        <v>100</v>
      </c>
      <c r="J23" s="30">
        <v>100</v>
      </c>
      <c r="K23" s="30">
        <v>100</v>
      </c>
      <c r="L23" s="30">
        <v>100</v>
      </c>
      <c r="M23" s="30">
        <v>100</v>
      </c>
      <c r="N23" s="30">
        <v>100</v>
      </c>
      <c r="O23" s="30">
        <v>100</v>
      </c>
      <c r="P23" s="30">
        <v>100</v>
      </c>
    </row>
    <row r="24" spans="2:16" ht="15" x14ac:dyDescent="0.2">
      <c r="B24" s="32">
        <v>0.9</v>
      </c>
      <c r="C24" s="150"/>
      <c r="D24" s="150"/>
      <c r="E24" s="30">
        <v>100</v>
      </c>
      <c r="F24" s="30">
        <v>100</v>
      </c>
      <c r="G24" s="30">
        <v>100</v>
      </c>
      <c r="H24" s="30">
        <v>100</v>
      </c>
      <c r="I24" s="30">
        <v>100</v>
      </c>
      <c r="J24" s="30">
        <v>100</v>
      </c>
      <c r="K24" s="30">
        <v>100</v>
      </c>
      <c r="L24" s="30">
        <v>100</v>
      </c>
      <c r="M24" s="30">
        <v>100</v>
      </c>
      <c r="N24" s="30">
        <v>100</v>
      </c>
      <c r="O24" s="30">
        <v>100</v>
      </c>
      <c r="P24" s="30">
        <v>100</v>
      </c>
    </row>
    <row r="25" spans="2:16" ht="15" x14ac:dyDescent="0.2">
      <c r="B25" s="32">
        <v>0.8</v>
      </c>
      <c r="C25" s="150"/>
      <c r="D25" s="150"/>
      <c r="E25" s="30">
        <v>100</v>
      </c>
      <c r="F25" s="30">
        <v>100</v>
      </c>
      <c r="G25" s="30">
        <v>100</v>
      </c>
      <c r="H25" s="30">
        <v>100</v>
      </c>
      <c r="I25" s="30">
        <v>100</v>
      </c>
      <c r="J25" s="30">
        <v>100</v>
      </c>
      <c r="K25" s="30">
        <v>100</v>
      </c>
      <c r="L25" s="30">
        <v>100</v>
      </c>
      <c r="M25" s="30">
        <v>100</v>
      </c>
      <c r="N25" s="30">
        <v>100</v>
      </c>
      <c r="O25" s="30">
        <v>100</v>
      </c>
      <c r="P25" s="30">
        <v>100</v>
      </c>
    </row>
    <row r="26" spans="2:16" ht="15" x14ac:dyDescent="0.2">
      <c r="B26" s="32">
        <v>0.7</v>
      </c>
      <c r="C26" s="150"/>
      <c r="D26" s="150"/>
      <c r="E26" s="30">
        <v>100</v>
      </c>
      <c r="F26" s="30">
        <v>100</v>
      </c>
      <c r="G26" s="30">
        <v>100</v>
      </c>
      <c r="H26" s="30">
        <v>100</v>
      </c>
      <c r="I26" s="30">
        <v>100</v>
      </c>
      <c r="J26" s="30">
        <v>100</v>
      </c>
      <c r="K26" s="30">
        <v>100</v>
      </c>
      <c r="L26" s="30">
        <v>100</v>
      </c>
      <c r="M26" s="30">
        <v>100</v>
      </c>
      <c r="N26" s="30">
        <v>100</v>
      </c>
      <c r="O26" s="30">
        <v>100</v>
      </c>
      <c r="P26" s="30">
        <v>100</v>
      </c>
    </row>
    <row r="27" spans="2:16" ht="15" x14ac:dyDescent="0.2">
      <c r="B27" s="32">
        <v>0.6</v>
      </c>
      <c r="C27" s="150"/>
      <c r="D27" s="150"/>
      <c r="E27" s="30">
        <v>100</v>
      </c>
      <c r="F27" s="30">
        <v>100</v>
      </c>
      <c r="G27" s="30">
        <v>100</v>
      </c>
      <c r="H27" s="30">
        <v>100</v>
      </c>
      <c r="I27" s="30">
        <v>100</v>
      </c>
      <c r="J27" s="30">
        <v>100</v>
      </c>
      <c r="K27" s="30">
        <v>100</v>
      </c>
      <c r="L27" s="30">
        <v>100</v>
      </c>
      <c r="M27" s="30">
        <v>100</v>
      </c>
      <c r="N27" s="30">
        <v>100</v>
      </c>
      <c r="O27" s="30">
        <v>100</v>
      </c>
      <c r="P27" s="30">
        <v>100</v>
      </c>
    </row>
    <row r="28" spans="2:16" ht="15" x14ac:dyDescent="0.2">
      <c r="B28" s="32">
        <v>0.5</v>
      </c>
      <c r="C28" s="150"/>
      <c r="D28" s="150"/>
      <c r="E28" s="30">
        <v>100</v>
      </c>
      <c r="F28" s="30">
        <v>100</v>
      </c>
      <c r="G28" s="30">
        <v>100</v>
      </c>
      <c r="H28" s="30">
        <v>100</v>
      </c>
      <c r="I28" s="30">
        <v>100</v>
      </c>
      <c r="J28" s="30">
        <v>100</v>
      </c>
      <c r="K28" s="30">
        <v>100</v>
      </c>
      <c r="L28" s="30">
        <v>100</v>
      </c>
      <c r="M28" s="30">
        <v>100</v>
      </c>
      <c r="N28" s="30">
        <v>100</v>
      </c>
      <c r="O28" s="30">
        <v>100</v>
      </c>
      <c r="P28" s="30">
        <v>100</v>
      </c>
    </row>
    <row r="29" spans="2:16" ht="15" x14ac:dyDescent="0.2">
      <c r="B29" s="32">
        <v>0.4</v>
      </c>
      <c r="C29" s="150"/>
      <c r="D29" s="150"/>
      <c r="E29" s="30">
        <v>100</v>
      </c>
      <c r="F29" s="30">
        <v>100</v>
      </c>
      <c r="G29" s="30">
        <v>100</v>
      </c>
      <c r="H29" s="30">
        <v>100</v>
      </c>
      <c r="I29" s="30">
        <v>100</v>
      </c>
      <c r="J29" s="30">
        <v>100</v>
      </c>
      <c r="K29" s="30">
        <v>100</v>
      </c>
      <c r="L29" s="30">
        <v>100</v>
      </c>
      <c r="M29" s="30">
        <v>100</v>
      </c>
      <c r="N29" s="30">
        <v>100</v>
      </c>
      <c r="O29" s="30">
        <v>100</v>
      </c>
      <c r="P29" s="30">
        <v>100</v>
      </c>
    </row>
    <row r="30" spans="2:16" ht="15" x14ac:dyDescent="0.2">
      <c r="B30" s="32">
        <v>0.3</v>
      </c>
      <c r="C30" s="150"/>
      <c r="D30" s="150"/>
      <c r="E30" s="30">
        <v>100</v>
      </c>
      <c r="F30" s="30">
        <v>100</v>
      </c>
      <c r="G30" s="30">
        <v>100</v>
      </c>
      <c r="H30" s="30">
        <v>100</v>
      </c>
      <c r="I30" s="30">
        <v>100</v>
      </c>
      <c r="J30" s="30">
        <v>100</v>
      </c>
      <c r="K30" s="30">
        <v>100</v>
      </c>
      <c r="L30" s="30">
        <v>100</v>
      </c>
      <c r="M30" s="30">
        <v>100</v>
      </c>
      <c r="N30" s="30">
        <v>100</v>
      </c>
      <c r="O30" s="30">
        <v>100</v>
      </c>
      <c r="P30" s="30">
        <v>100</v>
      </c>
    </row>
    <row r="31" spans="2:16" ht="15" x14ac:dyDescent="0.2">
      <c r="B31" s="32">
        <v>0.2</v>
      </c>
      <c r="C31" s="150"/>
      <c r="D31" s="150"/>
      <c r="E31" s="30">
        <v>100</v>
      </c>
      <c r="F31" s="30">
        <v>100</v>
      </c>
      <c r="G31" s="30">
        <v>100</v>
      </c>
      <c r="H31" s="30">
        <v>100</v>
      </c>
      <c r="I31" s="30">
        <v>100</v>
      </c>
      <c r="J31" s="30">
        <v>100</v>
      </c>
      <c r="K31" s="30">
        <v>100</v>
      </c>
      <c r="L31" s="30">
        <v>100</v>
      </c>
      <c r="M31" s="30">
        <v>100</v>
      </c>
      <c r="N31" s="30">
        <v>100</v>
      </c>
      <c r="O31" s="30">
        <v>100</v>
      </c>
      <c r="P31" s="30">
        <v>100</v>
      </c>
    </row>
    <row r="32" spans="2:16" ht="15" x14ac:dyDescent="0.2">
      <c r="B32" s="32">
        <v>0.1</v>
      </c>
      <c r="C32" s="150"/>
      <c r="D32" s="150"/>
      <c r="E32" s="30">
        <v>100</v>
      </c>
      <c r="F32" s="30">
        <v>100</v>
      </c>
      <c r="G32" s="30">
        <v>100</v>
      </c>
      <c r="H32" s="30">
        <v>100</v>
      </c>
      <c r="I32" s="30">
        <v>100</v>
      </c>
      <c r="J32" s="30">
        <v>100</v>
      </c>
      <c r="K32" s="30">
        <v>100</v>
      </c>
      <c r="L32" s="30">
        <v>100</v>
      </c>
      <c r="M32" s="30">
        <v>100</v>
      </c>
      <c r="N32" s="30">
        <v>100</v>
      </c>
      <c r="O32" s="30">
        <v>100</v>
      </c>
      <c r="P32" s="30">
        <v>100</v>
      </c>
    </row>
    <row r="33" spans="2:16" ht="15" x14ac:dyDescent="0.2">
      <c r="B33" s="32">
        <v>0</v>
      </c>
      <c r="C33" s="150"/>
      <c r="D33" s="150"/>
      <c r="E33" s="30">
        <v>100</v>
      </c>
      <c r="F33" s="30">
        <v>100</v>
      </c>
      <c r="G33" s="30">
        <v>100</v>
      </c>
      <c r="H33" s="30">
        <v>100</v>
      </c>
      <c r="I33" s="30">
        <v>100</v>
      </c>
      <c r="J33" s="30">
        <v>100</v>
      </c>
      <c r="K33" s="30">
        <v>100</v>
      </c>
      <c r="L33" s="30">
        <v>100</v>
      </c>
      <c r="M33" s="30">
        <v>100</v>
      </c>
      <c r="N33" s="30">
        <v>100</v>
      </c>
      <c r="O33" s="30">
        <v>100</v>
      </c>
      <c r="P33" s="30">
        <v>100</v>
      </c>
    </row>
    <row r="34" spans="2:16" ht="15" x14ac:dyDescent="0.2">
      <c r="B34" s="28" t="s">
        <v>67</v>
      </c>
      <c r="C34" s="151"/>
      <c r="D34" s="151"/>
      <c r="E34" s="30">
        <v>100</v>
      </c>
      <c r="F34" s="30">
        <v>100</v>
      </c>
      <c r="G34" s="30">
        <v>100</v>
      </c>
      <c r="H34" s="30">
        <v>100</v>
      </c>
      <c r="I34" s="30">
        <v>100</v>
      </c>
      <c r="J34" s="30">
        <v>100</v>
      </c>
      <c r="K34" s="30">
        <v>100</v>
      </c>
      <c r="L34" s="30">
        <v>100</v>
      </c>
      <c r="M34" s="30">
        <v>100</v>
      </c>
      <c r="N34" s="30">
        <v>100</v>
      </c>
      <c r="O34" s="30">
        <v>100</v>
      </c>
      <c r="P34" s="30">
        <v>100</v>
      </c>
    </row>
  </sheetData>
  <mergeCells count="4">
    <mergeCell ref="C7:C18"/>
    <mergeCell ref="D7:D18"/>
    <mergeCell ref="C23:C34"/>
    <mergeCell ref="D23:D34"/>
  </mergeCells>
  <phoneticPr fontId="6"/>
  <conditionalFormatting sqref="C7:P18">
    <cfRule type="colorScale" priority="2">
      <colorScale>
        <cfvo type="min"/>
        <cfvo type="max"/>
        <color rgb="FFFFFFFF"/>
        <color rgb="FFFFC000"/>
      </colorScale>
    </cfRule>
  </conditionalFormatting>
  <conditionalFormatting sqref="C23:P23 E24:P34">
    <cfRule type="colorScale" priority="1">
      <colorScale>
        <cfvo type="min"/>
        <cfvo type="max"/>
        <color rgb="FFFFFFFF"/>
        <color rgb="FFFFC000"/>
      </colorScale>
    </cfRule>
  </conditionalFormatting>
  <pageMargins left="0.7" right="0.7" top="0.75" bottom="0.75" header="0.3" footer="0.3"/>
  <pageSetup paperSize="9" orientation="portrait" horizontalDpi="300" verticalDpi="300"/>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18"/>
  <sheetViews>
    <sheetView showGridLines="0" workbookViewId="0"/>
  </sheetViews>
  <sheetFormatPr defaultColWidth="11.42578125" defaultRowHeight="13.5" x14ac:dyDescent="0.2"/>
  <cols>
    <col min="1" max="1" width="11.42578125" style="3"/>
    <col min="2" max="2" width="14.7109375" style="3" customWidth="1"/>
    <col min="3" max="16" width="5.7109375" style="3" customWidth="1"/>
    <col min="17" max="16384" width="11.42578125" style="3"/>
  </cols>
  <sheetData>
    <row r="1" spans="1:16"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16" x14ac:dyDescent="0.2">
      <c r="B3" s="75" t="s">
        <v>69</v>
      </c>
    </row>
    <row r="6" spans="1:16" ht="15" x14ac:dyDescent="0.2">
      <c r="B6" s="28" t="s">
        <v>66</v>
      </c>
      <c r="C6" s="28">
        <v>2025</v>
      </c>
      <c r="D6" s="28">
        <v>2026</v>
      </c>
      <c r="E6" s="28">
        <v>2027</v>
      </c>
      <c r="F6" s="28">
        <v>2028</v>
      </c>
      <c r="G6" s="28">
        <v>2029</v>
      </c>
      <c r="H6" s="28">
        <v>2030</v>
      </c>
      <c r="I6" s="28">
        <v>2031</v>
      </c>
      <c r="J6" s="28">
        <v>2032</v>
      </c>
      <c r="K6" s="28">
        <v>2033</v>
      </c>
      <c r="L6" s="28">
        <v>2034</v>
      </c>
      <c r="M6" s="28">
        <v>2035</v>
      </c>
      <c r="N6" s="28">
        <v>2036</v>
      </c>
      <c r="O6" s="28">
        <v>2046</v>
      </c>
      <c r="P6" s="28">
        <v>2056</v>
      </c>
    </row>
    <row r="7" spans="1:16" ht="15" x14ac:dyDescent="0.2">
      <c r="B7" s="32">
        <v>1</v>
      </c>
      <c r="C7" s="152">
        <v>140</v>
      </c>
      <c r="D7" s="152">
        <v>186</v>
      </c>
      <c r="E7" s="77">
        <v>137</v>
      </c>
      <c r="F7" s="77">
        <v>122</v>
      </c>
      <c r="G7" s="77">
        <v>117</v>
      </c>
      <c r="H7" s="77">
        <v>115</v>
      </c>
      <c r="I7" s="77">
        <v>113</v>
      </c>
      <c r="J7" s="77">
        <v>113</v>
      </c>
      <c r="K7" s="77">
        <v>113</v>
      </c>
      <c r="L7" s="77">
        <v>113</v>
      </c>
      <c r="M7" s="77">
        <v>113</v>
      </c>
      <c r="N7" s="77">
        <v>113</v>
      </c>
      <c r="O7" s="77">
        <v>113</v>
      </c>
      <c r="P7" s="77">
        <v>113</v>
      </c>
    </row>
    <row r="8" spans="1:16" ht="15" x14ac:dyDescent="0.2">
      <c r="B8" s="32">
        <v>0.9</v>
      </c>
      <c r="C8" s="153"/>
      <c r="D8" s="153"/>
      <c r="E8" s="77">
        <v>145</v>
      </c>
      <c r="F8" s="77">
        <v>132</v>
      </c>
      <c r="G8" s="77">
        <v>127</v>
      </c>
      <c r="H8" s="77">
        <v>125</v>
      </c>
      <c r="I8" s="77">
        <v>124</v>
      </c>
      <c r="J8" s="77">
        <v>124</v>
      </c>
      <c r="K8" s="77">
        <v>124</v>
      </c>
      <c r="L8" s="77">
        <v>124</v>
      </c>
      <c r="M8" s="77">
        <v>124</v>
      </c>
      <c r="N8" s="77">
        <v>124</v>
      </c>
      <c r="O8" s="77">
        <v>124</v>
      </c>
      <c r="P8" s="77">
        <v>124</v>
      </c>
    </row>
    <row r="9" spans="1:16" ht="15" x14ac:dyDescent="0.2">
      <c r="B9" s="32">
        <v>0.8</v>
      </c>
      <c r="C9" s="153"/>
      <c r="D9" s="153"/>
      <c r="E9" s="77">
        <v>154</v>
      </c>
      <c r="F9" s="77">
        <v>142</v>
      </c>
      <c r="G9" s="77">
        <v>139</v>
      </c>
      <c r="H9" s="77">
        <v>137</v>
      </c>
      <c r="I9" s="77">
        <v>136</v>
      </c>
      <c r="J9" s="77">
        <v>136</v>
      </c>
      <c r="K9" s="77">
        <v>136</v>
      </c>
      <c r="L9" s="77">
        <v>136</v>
      </c>
      <c r="M9" s="77">
        <v>136</v>
      </c>
      <c r="N9" s="77">
        <v>136</v>
      </c>
      <c r="O9" s="77">
        <v>136</v>
      </c>
      <c r="P9" s="77">
        <v>136</v>
      </c>
    </row>
    <row r="10" spans="1:16" ht="15" x14ac:dyDescent="0.2">
      <c r="B10" s="32">
        <v>0.7</v>
      </c>
      <c r="C10" s="153"/>
      <c r="D10" s="153"/>
      <c r="E10" s="77">
        <v>163</v>
      </c>
      <c r="F10" s="77">
        <v>154</v>
      </c>
      <c r="G10" s="77">
        <v>152</v>
      </c>
      <c r="H10" s="77">
        <v>151</v>
      </c>
      <c r="I10" s="77">
        <v>150</v>
      </c>
      <c r="J10" s="77">
        <v>150</v>
      </c>
      <c r="K10" s="77">
        <v>149</v>
      </c>
      <c r="L10" s="77">
        <v>150</v>
      </c>
      <c r="M10" s="77">
        <v>150</v>
      </c>
      <c r="N10" s="77">
        <v>150</v>
      </c>
      <c r="O10" s="77">
        <v>150</v>
      </c>
      <c r="P10" s="77">
        <v>149</v>
      </c>
    </row>
    <row r="11" spans="1:16" ht="15" x14ac:dyDescent="0.2">
      <c r="B11" s="32">
        <v>0.6</v>
      </c>
      <c r="C11" s="153"/>
      <c r="D11" s="153"/>
      <c r="E11" s="77">
        <v>173</v>
      </c>
      <c r="F11" s="77">
        <v>168</v>
      </c>
      <c r="G11" s="77">
        <v>166</v>
      </c>
      <c r="H11" s="77">
        <v>166</v>
      </c>
      <c r="I11" s="77">
        <v>165</v>
      </c>
      <c r="J11" s="77">
        <v>165</v>
      </c>
      <c r="K11" s="77">
        <v>165</v>
      </c>
      <c r="L11" s="77">
        <v>165</v>
      </c>
      <c r="M11" s="77">
        <v>165</v>
      </c>
      <c r="N11" s="77">
        <v>165</v>
      </c>
      <c r="O11" s="77">
        <v>165</v>
      </c>
      <c r="P11" s="77">
        <v>165</v>
      </c>
    </row>
    <row r="12" spans="1:16" ht="15" x14ac:dyDescent="0.2">
      <c r="B12" s="32">
        <v>0.5</v>
      </c>
      <c r="C12" s="153"/>
      <c r="D12" s="153"/>
      <c r="E12" s="77">
        <v>185</v>
      </c>
      <c r="F12" s="77">
        <v>183</v>
      </c>
      <c r="G12" s="77">
        <v>183</v>
      </c>
      <c r="H12" s="77">
        <v>183</v>
      </c>
      <c r="I12" s="77">
        <v>183</v>
      </c>
      <c r="J12" s="77">
        <v>183</v>
      </c>
      <c r="K12" s="77">
        <v>182</v>
      </c>
      <c r="L12" s="77">
        <v>183</v>
      </c>
      <c r="M12" s="77">
        <v>183</v>
      </c>
      <c r="N12" s="77">
        <v>183</v>
      </c>
      <c r="O12" s="77">
        <v>183</v>
      </c>
      <c r="P12" s="77">
        <v>182</v>
      </c>
    </row>
    <row r="13" spans="1:16" ht="15" x14ac:dyDescent="0.2">
      <c r="B13" s="32">
        <v>0.4</v>
      </c>
      <c r="C13" s="153"/>
      <c r="D13" s="153"/>
      <c r="E13" s="77">
        <v>197</v>
      </c>
      <c r="F13" s="77">
        <v>200</v>
      </c>
      <c r="G13" s="77">
        <v>202</v>
      </c>
      <c r="H13" s="77">
        <v>203</v>
      </c>
      <c r="I13" s="77">
        <v>203</v>
      </c>
      <c r="J13" s="77">
        <v>203</v>
      </c>
      <c r="K13" s="77">
        <v>203</v>
      </c>
      <c r="L13" s="77">
        <v>203</v>
      </c>
      <c r="M13" s="77">
        <v>203</v>
      </c>
      <c r="N13" s="77">
        <v>203</v>
      </c>
      <c r="O13" s="77">
        <v>203</v>
      </c>
      <c r="P13" s="77">
        <v>203</v>
      </c>
    </row>
    <row r="14" spans="1:16" ht="15" x14ac:dyDescent="0.2">
      <c r="B14" s="32">
        <v>0.3</v>
      </c>
      <c r="C14" s="153"/>
      <c r="D14" s="153"/>
      <c r="E14" s="77">
        <v>210</v>
      </c>
      <c r="F14" s="77">
        <v>220</v>
      </c>
      <c r="G14" s="77">
        <v>224</v>
      </c>
      <c r="H14" s="77">
        <v>226</v>
      </c>
      <c r="I14" s="77">
        <v>226</v>
      </c>
      <c r="J14" s="77">
        <v>226</v>
      </c>
      <c r="K14" s="77">
        <v>226</v>
      </c>
      <c r="L14" s="77">
        <v>226</v>
      </c>
      <c r="M14" s="77">
        <v>226</v>
      </c>
      <c r="N14" s="77">
        <v>227</v>
      </c>
      <c r="O14" s="77">
        <v>226</v>
      </c>
      <c r="P14" s="77">
        <v>226</v>
      </c>
    </row>
    <row r="15" spans="1:16" ht="15" x14ac:dyDescent="0.2">
      <c r="B15" s="32">
        <v>0.2</v>
      </c>
      <c r="C15" s="153"/>
      <c r="D15" s="153"/>
      <c r="E15" s="77">
        <v>225</v>
      </c>
      <c r="F15" s="77">
        <v>242</v>
      </c>
      <c r="G15" s="77">
        <v>249</v>
      </c>
      <c r="H15" s="77">
        <v>252</v>
      </c>
      <c r="I15" s="77">
        <v>253</v>
      </c>
      <c r="J15" s="77">
        <v>253</v>
      </c>
      <c r="K15" s="77">
        <v>253</v>
      </c>
      <c r="L15" s="77">
        <v>254</v>
      </c>
      <c r="M15" s="77">
        <v>253</v>
      </c>
      <c r="N15" s="77">
        <v>254</v>
      </c>
      <c r="O15" s="77">
        <v>253</v>
      </c>
      <c r="P15" s="77">
        <v>253</v>
      </c>
    </row>
    <row r="16" spans="1:16" ht="15" x14ac:dyDescent="0.2">
      <c r="B16" s="32">
        <v>0.1</v>
      </c>
      <c r="C16" s="153"/>
      <c r="D16" s="153"/>
      <c r="E16" s="77">
        <v>241</v>
      </c>
      <c r="F16" s="77">
        <v>267</v>
      </c>
      <c r="G16" s="77">
        <v>279</v>
      </c>
      <c r="H16" s="77">
        <v>283</v>
      </c>
      <c r="I16" s="77">
        <v>284</v>
      </c>
      <c r="J16" s="77">
        <v>285</v>
      </c>
      <c r="K16" s="77">
        <v>285</v>
      </c>
      <c r="L16" s="77">
        <v>285</v>
      </c>
      <c r="M16" s="77">
        <v>285</v>
      </c>
      <c r="N16" s="77">
        <v>286</v>
      </c>
      <c r="O16" s="77">
        <v>285</v>
      </c>
      <c r="P16" s="77">
        <v>285</v>
      </c>
    </row>
    <row r="17" spans="2:16" ht="15" x14ac:dyDescent="0.2">
      <c r="B17" s="32">
        <v>0</v>
      </c>
      <c r="C17" s="153"/>
      <c r="D17" s="153"/>
      <c r="E17" s="77">
        <v>259</v>
      </c>
      <c r="F17" s="77">
        <v>296</v>
      </c>
      <c r="G17" s="77">
        <v>313</v>
      </c>
      <c r="H17" s="77">
        <v>320</v>
      </c>
      <c r="I17" s="77">
        <v>321</v>
      </c>
      <c r="J17" s="77">
        <v>322</v>
      </c>
      <c r="K17" s="77">
        <v>322</v>
      </c>
      <c r="L17" s="77">
        <v>323</v>
      </c>
      <c r="M17" s="77">
        <v>323</v>
      </c>
      <c r="N17" s="77">
        <v>323</v>
      </c>
      <c r="O17" s="77">
        <v>323</v>
      </c>
      <c r="P17" s="77">
        <v>322</v>
      </c>
    </row>
    <row r="18" spans="2:16" ht="15" x14ac:dyDescent="0.2">
      <c r="B18" s="28" t="s">
        <v>67</v>
      </c>
      <c r="C18" s="154"/>
      <c r="D18" s="154"/>
      <c r="E18" s="77">
        <v>131</v>
      </c>
      <c r="F18" s="77">
        <v>115</v>
      </c>
      <c r="G18" s="77">
        <v>109</v>
      </c>
      <c r="H18" s="77">
        <v>107</v>
      </c>
      <c r="I18" s="77">
        <v>106</v>
      </c>
      <c r="J18" s="77">
        <v>105</v>
      </c>
      <c r="K18" s="77">
        <v>105</v>
      </c>
      <c r="L18" s="77">
        <v>105</v>
      </c>
      <c r="M18" s="77">
        <v>105</v>
      </c>
      <c r="N18" s="77">
        <v>105</v>
      </c>
      <c r="O18" s="77">
        <v>105</v>
      </c>
      <c r="P18" s="77">
        <v>105</v>
      </c>
    </row>
  </sheetData>
  <mergeCells count="2">
    <mergeCell ref="C7:C18"/>
    <mergeCell ref="D7:D18"/>
  </mergeCells>
  <phoneticPr fontId="6"/>
  <conditionalFormatting sqref="C7:P7 E8:P18">
    <cfRule type="colorScale" priority="1">
      <colorScale>
        <cfvo type="min"/>
        <cfvo type="max"/>
        <color rgb="FFFFFFFF"/>
        <color rgb="FF00B0F0"/>
      </colorScale>
    </cfRule>
  </conditionalFormatting>
  <pageMargins left="0.7" right="0.7" top="0.75" bottom="0.75" header="0.3" footer="0.3"/>
  <pageSetup paperSize="9" orientation="portrait" horizontalDpi="300" verticalDpi="300"/>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18"/>
  <sheetViews>
    <sheetView showGridLines="0" workbookViewId="0"/>
  </sheetViews>
  <sheetFormatPr defaultColWidth="11.42578125" defaultRowHeight="13.5" x14ac:dyDescent="0.2"/>
  <cols>
    <col min="1" max="1" width="11.42578125" style="3"/>
    <col min="2" max="2" width="14.7109375" style="3" customWidth="1"/>
    <col min="3" max="16" width="5.7109375" style="3" customWidth="1"/>
    <col min="17" max="16384" width="11.42578125" style="3"/>
  </cols>
  <sheetData>
    <row r="1" spans="1:16"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16" x14ac:dyDescent="0.2">
      <c r="B3" s="75" t="s">
        <v>70</v>
      </c>
    </row>
    <row r="6" spans="1:16" ht="15" x14ac:dyDescent="0.2">
      <c r="B6" s="28" t="s">
        <v>66</v>
      </c>
      <c r="C6" s="28">
        <v>2025</v>
      </c>
      <c r="D6" s="28">
        <v>2026</v>
      </c>
      <c r="E6" s="28">
        <v>2027</v>
      </c>
      <c r="F6" s="28">
        <v>2028</v>
      </c>
      <c r="G6" s="28">
        <v>2029</v>
      </c>
      <c r="H6" s="28">
        <v>2030</v>
      </c>
      <c r="I6" s="28">
        <v>2031</v>
      </c>
      <c r="J6" s="28">
        <v>2032</v>
      </c>
      <c r="K6" s="28">
        <v>2033</v>
      </c>
      <c r="L6" s="28">
        <v>2034</v>
      </c>
      <c r="M6" s="28">
        <v>2035</v>
      </c>
      <c r="N6" s="28">
        <v>2036</v>
      </c>
      <c r="O6" s="28">
        <v>2046</v>
      </c>
      <c r="P6" s="28">
        <v>2056</v>
      </c>
    </row>
    <row r="7" spans="1:16" ht="15" x14ac:dyDescent="0.2">
      <c r="B7" s="32">
        <v>1</v>
      </c>
      <c r="C7" s="152">
        <v>46</v>
      </c>
      <c r="D7" s="77">
        <v>114</v>
      </c>
      <c r="E7" s="77">
        <v>92</v>
      </c>
      <c r="F7" s="77">
        <v>85</v>
      </c>
      <c r="G7" s="77">
        <v>83</v>
      </c>
      <c r="H7" s="77">
        <v>81</v>
      </c>
      <c r="I7" s="77">
        <v>81</v>
      </c>
      <c r="J7" s="77">
        <v>81</v>
      </c>
      <c r="K7" s="77">
        <v>81</v>
      </c>
      <c r="L7" s="77">
        <v>81</v>
      </c>
      <c r="M7" s="77">
        <v>81</v>
      </c>
      <c r="N7" s="77">
        <v>81</v>
      </c>
      <c r="O7" s="77">
        <v>80</v>
      </c>
      <c r="P7" s="77">
        <v>80</v>
      </c>
    </row>
    <row r="8" spans="1:16" ht="15" x14ac:dyDescent="0.2">
      <c r="B8" s="32">
        <v>0.9</v>
      </c>
      <c r="C8" s="153"/>
      <c r="D8" s="77">
        <v>107</v>
      </c>
      <c r="E8" s="77">
        <v>89</v>
      </c>
      <c r="F8" s="77">
        <v>84</v>
      </c>
      <c r="G8" s="77">
        <v>82</v>
      </c>
      <c r="H8" s="77">
        <v>81</v>
      </c>
      <c r="I8" s="77">
        <v>80</v>
      </c>
      <c r="J8" s="77">
        <v>80</v>
      </c>
      <c r="K8" s="77">
        <v>80</v>
      </c>
      <c r="L8" s="77">
        <v>80</v>
      </c>
      <c r="M8" s="77">
        <v>80</v>
      </c>
      <c r="N8" s="77">
        <v>80</v>
      </c>
      <c r="O8" s="77">
        <v>80</v>
      </c>
      <c r="P8" s="77">
        <v>80</v>
      </c>
    </row>
    <row r="9" spans="1:16" ht="15" x14ac:dyDescent="0.2">
      <c r="B9" s="32">
        <v>0.8</v>
      </c>
      <c r="C9" s="153"/>
      <c r="D9" s="77">
        <v>99</v>
      </c>
      <c r="E9" s="77">
        <v>86</v>
      </c>
      <c r="F9" s="77">
        <v>82</v>
      </c>
      <c r="G9" s="77">
        <v>80</v>
      </c>
      <c r="H9" s="77">
        <v>80</v>
      </c>
      <c r="I9" s="77">
        <v>79</v>
      </c>
      <c r="J9" s="77">
        <v>79</v>
      </c>
      <c r="K9" s="77">
        <v>79</v>
      </c>
      <c r="L9" s="77">
        <v>79</v>
      </c>
      <c r="M9" s="77">
        <v>79</v>
      </c>
      <c r="N9" s="77">
        <v>79</v>
      </c>
      <c r="O9" s="77">
        <v>79</v>
      </c>
      <c r="P9" s="77">
        <v>79</v>
      </c>
    </row>
    <row r="10" spans="1:16" ht="15" x14ac:dyDescent="0.2">
      <c r="B10" s="32">
        <v>0.7</v>
      </c>
      <c r="C10" s="153"/>
      <c r="D10" s="77">
        <v>90</v>
      </c>
      <c r="E10" s="77">
        <v>82</v>
      </c>
      <c r="F10" s="77">
        <v>79</v>
      </c>
      <c r="G10" s="77">
        <v>78</v>
      </c>
      <c r="H10" s="77">
        <v>77</v>
      </c>
      <c r="I10" s="77">
        <v>77</v>
      </c>
      <c r="J10" s="77">
        <v>77</v>
      </c>
      <c r="K10" s="77">
        <v>77</v>
      </c>
      <c r="L10" s="77">
        <v>77</v>
      </c>
      <c r="M10" s="77">
        <v>77</v>
      </c>
      <c r="N10" s="77">
        <v>77</v>
      </c>
      <c r="O10" s="77">
        <v>77</v>
      </c>
      <c r="P10" s="77">
        <v>77</v>
      </c>
    </row>
    <row r="11" spans="1:16" ht="15" x14ac:dyDescent="0.2">
      <c r="B11" s="32">
        <v>0.6</v>
      </c>
      <c r="C11" s="153"/>
      <c r="D11" s="77">
        <v>81</v>
      </c>
      <c r="E11" s="77">
        <v>77</v>
      </c>
      <c r="F11" s="77">
        <v>75</v>
      </c>
      <c r="G11" s="77">
        <v>74</v>
      </c>
      <c r="H11" s="77">
        <v>74</v>
      </c>
      <c r="I11" s="77">
        <v>74</v>
      </c>
      <c r="J11" s="77">
        <v>74</v>
      </c>
      <c r="K11" s="77">
        <v>74</v>
      </c>
      <c r="L11" s="77">
        <v>74</v>
      </c>
      <c r="M11" s="77">
        <v>74</v>
      </c>
      <c r="N11" s="77">
        <v>74</v>
      </c>
      <c r="O11" s="77">
        <v>74</v>
      </c>
      <c r="P11" s="77">
        <v>74</v>
      </c>
    </row>
    <row r="12" spans="1:16" ht="15" x14ac:dyDescent="0.2">
      <c r="B12" s="32">
        <v>0.5</v>
      </c>
      <c r="C12" s="153"/>
      <c r="D12" s="77">
        <v>70</v>
      </c>
      <c r="E12" s="77">
        <v>70</v>
      </c>
      <c r="F12" s="77">
        <v>69</v>
      </c>
      <c r="G12" s="77">
        <v>69</v>
      </c>
      <c r="H12" s="77">
        <v>69</v>
      </c>
      <c r="I12" s="77">
        <v>69</v>
      </c>
      <c r="J12" s="77">
        <v>69</v>
      </c>
      <c r="K12" s="77">
        <v>69</v>
      </c>
      <c r="L12" s="77">
        <v>69</v>
      </c>
      <c r="M12" s="77">
        <v>69</v>
      </c>
      <c r="N12" s="77">
        <v>69</v>
      </c>
      <c r="O12" s="77">
        <v>69</v>
      </c>
      <c r="P12" s="77">
        <v>69</v>
      </c>
    </row>
    <row r="13" spans="1:16" ht="15" x14ac:dyDescent="0.2">
      <c r="B13" s="32">
        <v>0.4</v>
      </c>
      <c r="C13" s="153"/>
      <c r="D13" s="77">
        <v>59</v>
      </c>
      <c r="E13" s="77">
        <v>61</v>
      </c>
      <c r="F13" s="77">
        <v>62</v>
      </c>
      <c r="G13" s="77">
        <v>62</v>
      </c>
      <c r="H13" s="77">
        <v>63</v>
      </c>
      <c r="I13" s="77">
        <v>63</v>
      </c>
      <c r="J13" s="77">
        <v>63</v>
      </c>
      <c r="K13" s="77">
        <v>63</v>
      </c>
      <c r="L13" s="77">
        <v>63</v>
      </c>
      <c r="M13" s="77">
        <v>63</v>
      </c>
      <c r="N13" s="77">
        <v>63</v>
      </c>
      <c r="O13" s="77">
        <v>63</v>
      </c>
      <c r="P13" s="77">
        <v>63</v>
      </c>
    </row>
    <row r="14" spans="1:16" ht="15" x14ac:dyDescent="0.2">
      <c r="B14" s="32">
        <v>0.3</v>
      </c>
      <c r="C14" s="153"/>
      <c r="D14" s="77">
        <v>46</v>
      </c>
      <c r="E14" s="77">
        <v>51</v>
      </c>
      <c r="F14" s="77">
        <v>52</v>
      </c>
      <c r="G14" s="77">
        <v>53</v>
      </c>
      <c r="H14" s="77">
        <v>53</v>
      </c>
      <c r="I14" s="77">
        <v>53</v>
      </c>
      <c r="J14" s="77">
        <v>53</v>
      </c>
      <c r="K14" s="77">
        <v>53</v>
      </c>
      <c r="L14" s="77">
        <v>53</v>
      </c>
      <c r="M14" s="77">
        <v>53</v>
      </c>
      <c r="N14" s="77">
        <v>53</v>
      </c>
      <c r="O14" s="77">
        <v>53</v>
      </c>
      <c r="P14" s="77">
        <v>53</v>
      </c>
    </row>
    <row r="15" spans="1:16" ht="15" x14ac:dyDescent="0.2">
      <c r="B15" s="32">
        <v>0.2</v>
      </c>
      <c r="C15" s="153"/>
      <c r="D15" s="77">
        <v>32</v>
      </c>
      <c r="E15" s="77">
        <v>37</v>
      </c>
      <c r="F15" s="77">
        <v>39</v>
      </c>
      <c r="G15" s="77">
        <v>40</v>
      </c>
      <c r="H15" s="77">
        <v>41</v>
      </c>
      <c r="I15" s="77">
        <v>41</v>
      </c>
      <c r="J15" s="77">
        <v>41</v>
      </c>
      <c r="K15" s="77">
        <v>41</v>
      </c>
      <c r="L15" s="77">
        <v>41</v>
      </c>
      <c r="M15" s="77">
        <v>41</v>
      </c>
      <c r="N15" s="77">
        <v>41</v>
      </c>
      <c r="O15" s="77">
        <v>41</v>
      </c>
      <c r="P15" s="77">
        <v>41</v>
      </c>
    </row>
    <row r="16" spans="1:16" ht="15" x14ac:dyDescent="0.2">
      <c r="B16" s="32">
        <v>0.1</v>
      </c>
      <c r="C16" s="153"/>
      <c r="D16" s="77">
        <v>17</v>
      </c>
      <c r="E16" s="77">
        <v>21</v>
      </c>
      <c r="F16" s="77">
        <v>22</v>
      </c>
      <c r="G16" s="77">
        <v>23</v>
      </c>
      <c r="H16" s="77">
        <v>23</v>
      </c>
      <c r="I16" s="77">
        <v>23</v>
      </c>
      <c r="J16" s="77">
        <v>23</v>
      </c>
      <c r="K16" s="77">
        <v>23</v>
      </c>
      <c r="L16" s="77">
        <v>24</v>
      </c>
      <c r="M16" s="77">
        <v>24</v>
      </c>
      <c r="N16" s="77">
        <v>24</v>
      </c>
      <c r="O16" s="77">
        <v>23</v>
      </c>
      <c r="P16" s="77">
        <v>23</v>
      </c>
    </row>
    <row r="17" spans="2:16" ht="15" x14ac:dyDescent="0.2">
      <c r="B17" s="32">
        <v>0</v>
      </c>
      <c r="C17" s="153"/>
      <c r="D17" s="77">
        <v>0</v>
      </c>
      <c r="E17" s="77">
        <v>0</v>
      </c>
      <c r="F17" s="77">
        <v>0</v>
      </c>
      <c r="G17" s="77">
        <v>0</v>
      </c>
      <c r="H17" s="77">
        <v>0</v>
      </c>
      <c r="I17" s="77">
        <v>0</v>
      </c>
      <c r="J17" s="77">
        <v>0</v>
      </c>
      <c r="K17" s="77">
        <v>0</v>
      </c>
      <c r="L17" s="77">
        <v>0</v>
      </c>
      <c r="M17" s="77">
        <v>0</v>
      </c>
      <c r="N17" s="77">
        <v>0</v>
      </c>
      <c r="O17" s="77">
        <v>0</v>
      </c>
      <c r="P17" s="77">
        <v>0</v>
      </c>
    </row>
    <row r="18" spans="2:16" ht="15" x14ac:dyDescent="0.2">
      <c r="B18" s="28" t="s">
        <v>67</v>
      </c>
      <c r="C18" s="154"/>
      <c r="D18" s="77">
        <v>119</v>
      </c>
      <c r="E18" s="77">
        <v>94</v>
      </c>
      <c r="F18" s="77">
        <v>86</v>
      </c>
      <c r="G18" s="77">
        <v>83</v>
      </c>
      <c r="H18" s="77">
        <v>81</v>
      </c>
      <c r="I18" s="77">
        <v>81</v>
      </c>
      <c r="J18" s="77">
        <v>80</v>
      </c>
      <c r="K18" s="77">
        <v>80</v>
      </c>
      <c r="L18" s="77">
        <v>80</v>
      </c>
      <c r="M18" s="77">
        <v>80</v>
      </c>
      <c r="N18" s="77">
        <v>80</v>
      </c>
      <c r="O18" s="77">
        <v>80</v>
      </c>
      <c r="P18" s="77">
        <v>80</v>
      </c>
    </row>
  </sheetData>
  <mergeCells count="1">
    <mergeCell ref="C7:C18"/>
  </mergeCells>
  <phoneticPr fontId="6"/>
  <conditionalFormatting sqref="C7:P7 D8:P18">
    <cfRule type="colorScale" priority="1">
      <colorScale>
        <cfvo type="min"/>
        <cfvo type="max"/>
        <color rgb="FFFFFFFF"/>
        <color rgb="FF92D050"/>
      </colorScale>
    </cfRule>
  </conditionalFormatting>
  <pageMargins left="0.7" right="0.7" top="0.75" bottom="0.75" header="0.3" footer="0.3"/>
  <pageSetup paperSize="9" orientation="portrait" horizontalDpi="300" verticalDpi="300"/>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I53"/>
  <sheetViews>
    <sheetView showGridLines="0" workbookViewId="0"/>
  </sheetViews>
  <sheetFormatPr defaultColWidth="11.42578125" defaultRowHeight="13.5" x14ac:dyDescent="0.2"/>
  <cols>
    <col min="1" max="1" width="11.42578125" style="3"/>
    <col min="2" max="2" width="6.85546875" style="3" customWidth="1"/>
    <col min="3" max="3" width="9.42578125" style="3" customWidth="1"/>
    <col min="4" max="4" width="8.85546875" style="3" customWidth="1"/>
    <col min="5" max="5" width="7.85546875" style="3" customWidth="1"/>
    <col min="6" max="6" width="6.7109375" style="3" customWidth="1"/>
    <col min="7" max="7" width="8.85546875" style="3" customWidth="1"/>
    <col min="8" max="8" width="7.140625" style="3" customWidth="1"/>
    <col min="9" max="11" width="6.7109375" style="3" customWidth="1"/>
    <col min="12" max="12" width="4.7109375" style="3" customWidth="1"/>
    <col min="13" max="13" width="5.7109375" style="3" bestFit="1" customWidth="1"/>
    <col min="14" max="14" width="11.5703125" style="3" customWidth="1"/>
    <col min="15" max="16" width="8.85546875" style="3" bestFit="1" customWidth="1"/>
    <col min="17" max="17" width="7.85546875" style="3" bestFit="1" customWidth="1"/>
    <col min="18" max="18" width="9.85546875" style="3" bestFit="1" customWidth="1"/>
    <col min="19" max="22" width="6.7109375" style="3" customWidth="1"/>
    <col min="23" max="23" width="7" style="3" bestFit="1" customWidth="1"/>
    <col min="24" max="24" width="8" style="3" bestFit="1" customWidth="1"/>
    <col min="25" max="25" width="6" style="3" bestFit="1" customWidth="1"/>
    <col min="26" max="26" width="5.7109375" style="3" bestFit="1" customWidth="1"/>
    <col min="27" max="27" width="8.5703125" style="3" customWidth="1"/>
    <col min="28" max="28" width="7.85546875" style="3" bestFit="1" customWidth="1"/>
    <col min="29" max="30" width="6.7109375" style="3" bestFit="1" customWidth="1"/>
    <col min="31" max="31" width="7.85546875" style="3" bestFit="1" customWidth="1"/>
    <col min="32" max="33" width="8.5703125" style="3" bestFit="1" customWidth="1"/>
    <col min="34" max="34" width="8.28515625" style="3" bestFit="1" customWidth="1"/>
    <col min="35" max="35" width="9.7109375" style="3" bestFit="1" customWidth="1"/>
    <col min="36" max="16384" width="11.42578125" style="3"/>
  </cols>
  <sheetData>
    <row r="1" spans="1:35"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35" x14ac:dyDescent="0.2">
      <c r="B3" s="76" t="s">
        <v>71</v>
      </c>
      <c r="M3" s="3" t="s">
        <v>72</v>
      </c>
      <c r="Z3" s="3" t="s">
        <v>72</v>
      </c>
    </row>
    <row r="5" spans="1:35" x14ac:dyDescent="0.2">
      <c r="B5" s="157" t="s">
        <v>49</v>
      </c>
      <c r="C5" s="89" t="s">
        <v>73</v>
      </c>
      <c r="D5" s="89"/>
      <c r="E5" s="89"/>
      <c r="F5" s="89"/>
      <c r="G5" s="89"/>
      <c r="H5" s="89" t="s">
        <v>74</v>
      </c>
      <c r="I5" s="89"/>
      <c r="J5" s="89"/>
      <c r="K5" s="89"/>
      <c r="M5" s="157" t="s">
        <v>49</v>
      </c>
      <c r="N5" s="89" t="s">
        <v>75</v>
      </c>
      <c r="O5" s="89"/>
      <c r="P5" s="89"/>
      <c r="Q5" s="89"/>
      <c r="R5" s="89"/>
      <c r="S5" s="89" t="s">
        <v>76</v>
      </c>
      <c r="T5" s="89"/>
      <c r="U5" s="89"/>
      <c r="V5" s="89"/>
      <c r="W5" s="158" t="s">
        <v>0</v>
      </c>
      <c r="X5" s="158" t="s">
        <v>1</v>
      </c>
      <c r="Y5" s="2"/>
      <c r="Z5" s="157" t="s">
        <v>49</v>
      </c>
      <c r="AA5" s="89" t="s">
        <v>77</v>
      </c>
      <c r="AB5" s="89"/>
      <c r="AC5" s="89"/>
      <c r="AD5" s="89"/>
      <c r="AE5" s="89"/>
      <c r="AF5" s="155" t="s">
        <v>59</v>
      </c>
      <c r="AG5" s="155" t="s">
        <v>60</v>
      </c>
      <c r="AH5" s="155" t="s">
        <v>78</v>
      </c>
      <c r="AI5" s="155" t="s">
        <v>79</v>
      </c>
    </row>
    <row r="6" spans="1:35" x14ac:dyDescent="0.2">
      <c r="B6" s="156"/>
      <c r="C6" s="5" t="s">
        <v>80</v>
      </c>
      <c r="D6" s="5" t="s">
        <v>81</v>
      </c>
      <c r="E6" s="5" t="s">
        <v>82</v>
      </c>
      <c r="F6" s="5" t="s">
        <v>83</v>
      </c>
      <c r="G6" s="5" t="s">
        <v>84</v>
      </c>
      <c r="H6" s="5" t="s">
        <v>80</v>
      </c>
      <c r="I6" s="5" t="s">
        <v>81</v>
      </c>
      <c r="J6" s="5" t="s">
        <v>82</v>
      </c>
      <c r="K6" s="5" t="s">
        <v>83</v>
      </c>
      <c r="M6" s="156"/>
      <c r="N6" s="5" t="s">
        <v>80</v>
      </c>
      <c r="O6" s="5" t="s">
        <v>81</v>
      </c>
      <c r="P6" s="5" t="s">
        <v>82</v>
      </c>
      <c r="Q6" s="5" t="s">
        <v>83</v>
      </c>
      <c r="R6" s="5" t="s">
        <v>84</v>
      </c>
      <c r="S6" s="5" t="s">
        <v>80</v>
      </c>
      <c r="T6" s="5" t="s">
        <v>81</v>
      </c>
      <c r="U6" s="5" t="s">
        <v>82</v>
      </c>
      <c r="V6" s="5" t="s">
        <v>83</v>
      </c>
      <c r="W6" s="159"/>
      <c r="X6" s="159"/>
      <c r="Y6" s="10"/>
      <c r="Z6" s="156"/>
      <c r="AA6" s="5" t="s">
        <v>80</v>
      </c>
      <c r="AB6" s="5" t="s">
        <v>81</v>
      </c>
      <c r="AC6" s="5" t="s">
        <v>82</v>
      </c>
      <c r="AD6" s="5" t="s">
        <v>83</v>
      </c>
      <c r="AE6" s="5" t="s">
        <v>84</v>
      </c>
      <c r="AF6" s="156"/>
      <c r="AG6" s="156"/>
      <c r="AH6" s="156"/>
      <c r="AI6" s="156"/>
    </row>
    <row r="7" spans="1:35" x14ac:dyDescent="0.2">
      <c r="B7" s="26">
        <v>1978</v>
      </c>
      <c r="C7" s="12">
        <v>3105.2</v>
      </c>
      <c r="D7" s="12">
        <v>2512.6</v>
      </c>
      <c r="E7" s="12">
        <v>288.3</v>
      </c>
      <c r="F7" s="12">
        <v>34.200000000000003</v>
      </c>
      <c r="G7" s="12">
        <v>5940.3</v>
      </c>
      <c r="H7" s="12">
        <v>5</v>
      </c>
      <c r="I7" s="12">
        <v>8.4</v>
      </c>
      <c r="J7" s="12">
        <v>18.2</v>
      </c>
      <c r="K7" s="12">
        <v>25.5</v>
      </c>
      <c r="M7" s="3">
        <v>1978</v>
      </c>
      <c r="N7" s="12">
        <v>27944.1</v>
      </c>
      <c r="O7" s="12">
        <v>8054.5</v>
      </c>
      <c r="P7" s="12">
        <v>1137.5</v>
      </c>
      <c r="Q7" s="12">
        <v>156.6</v>
      </c>
      <c r="R7" s="12">
        <v>37292.699999999997</v>
      </c>
      <c r="S7" s="90">
        <v>0.2</v>
      </c>
      <c r="T7" s="90">
        <v>0.72</v>
      </c>
      <c r="U7" s="90">
        <v>0.83</v>
      </c>
      <c r="V7" s="90">
        <v>0.83</v>
      </c>
      <c r="W7" s="12">
        <v>58</v>
      </c>
      <c r="X7" s="90">
        <v>0.61</v>
      </c>
      <c r="Z7" s="3">
        <v>1978</v>
      </c>
      <c r="AA7" s="12">
        <v>140.80000000000001</v>
      </c>
      <c r="AB7" s="12">
        <v>68.099999999999994</v>
      </c>
      <c r="AC7" s="12">
        <v>20.7</v>
      </c>
      <c r="AD7" s="12">
        <v>4</v>
      </c>
      <c r="AE7" s="12">
        <v>233.5</v>
      </c>
      <c r="AF7" s="12">
        <v>233.5</v>
      </c>
      <c r="AG7" s="12">
        <v>92.8</v>
      </c>
      <c r="AH7" s="91">
        <v>42998</v>
      </c>
      <c r="AI7" s="12">
        <v>18.399999999999999</v>
      </c>
    </row>
    <row r="8" spans="1:35" x14ac:dyDescent="0.2">
      <c r="B8" s="26">
        <v>1979</v>
      </c>
      <c r="C8" s="12">
        <v>6060.4</v>
      </c>
      <c r="D8" s="12">
        <v>1538.7</v>
      </c>
      <c r="E8" s="12">
        <v>283.7</v>
      </c>
      <c r="F8" s="12">
        <v>17</v>
      </c>
      <c r="G8" s="12">
        <v>7899.8</v>
      </c>
      <c r="H8" s="12">
        <v>5.0999999999999996</v>
      </c>
      <c r="I8" s="12">
        <v>13.5</v>
      </c>
      <c r="J8" s="12">
        <v>19.8</v>
      </c>
      <c r="K8" s="12">
        <v>23.9</v>
      </c>
      <c r="M8" s="3">
        <v>1979</v>
      </c>
      <c r="N8" s="12">
        <v>31264.1</v>
      </c>
      <c r="O8" s="12">
        <v>8396.6</v>
      </c>
      <c r="P8" s="12">
        <v>1439.1</v>
      </c>
      <c r="Q8" s="12">
        <v>100.1</v>
      </c>
      <c r="R8" s="12">
        <v>41199.9</v>
      </c>
      <c r="S8" s="90">
        <v>0.39</v>
      </c>
      <c r="T8" s="90">
        <v>0.36</v>
      </c>
      <c r="U8" s="90">
        <v>0.57999999999999996</v>
      </c>
      <c r="V8" s="90">
        <v>0.57999999999999996</v>
      </c>
      <c r="W8" s="12">
        <v>58.1</v>
      </c>
      <c r="X8" s="90">
        <v>0.66</v>
      </c>
      <c r="Z8" s="3">
        <v>1979</v>
      </c>
      <c r="AA8" s="12">
        <v>158.1</v>
      </c>
      <c r="AB8" s="12">
        <v>113.2</v>
      </c>
      <c r="AC8" s="12">
        <v>28.5</v>
      </c>
      <c r="AD8" s="12">
        <v>2.4</v>
      </c>
      <c r="AE8" s="12">
        <v>302.2</v>
      </c>
      <c r="AF8" s="12">
        <v>302.2</v>
      </c>
      <c r="AG8" s="12">
        <v>144.1</v>
      </c>
      <c r="AH8" s="91">
        <v>57426</v>
      </c>
      <c r="AI8" s="12">
        <v>19</v>
      </c>
    </row>
    <row r="9" spans="1:35" x14ac:dyDescent="0.2">
      <c r="B9" s="26">
        <v>1980</v>
      </c>
      <c r="C9" s="12">
        <v>3713.1</v>
      </c>
      <c r="D9" s="12">
        <v>3622.8</v>
      </c>
      <c r="E9" s="12">
        <v>560</v>
      </c>
      <c r="F9" s="12">
        <v>36.5</v>
      </c>
      <c r="G9" s="12">
        <v>7932.5</v>
      </c>
      <c r="H9" s="12">
        <v>5.6</v>
      </c>
      <c r="I9" s="12">
        <v>9.5</v>
      </c>
      <c r="J9" s="12">
        <v>17.399999999999999</v>
      </c>
      <c r="K9" s="12">
        <v>22.6</v>
      </c>
      <c r="M9" s="3">
        <v>1980</v>
      </c>
      <c r="N9" s="12">
        <v>15287.7</v>
      </c>
      <c r="O9" s="12">
        <v>7825.6</v>
      </c>
      <c r="P9" s="12">
        <v>2155.6999999999998</v>
      </c>
      <c r="Q9" s="12">
        <v>163.1</v>
      </c>
      <c r="R9" s="12">
        <v>25432</v>
      </c>
      <c r="S9" s="90">
        <v>0.51</v>
      </c>
      <c r="T9" s="90">
        <v>1.44</v>
      </c>
      <c r="U9" s="90">
        <v>0.86</v>
      </c>
      <c r="V9" s="90">
        <v>0.86</v>
      </c>
      <c r="W9" s="12">
        <v>38.1</v>
      </c>
      <c r="X9" s="90">
        <v>1.26</v>
      </c>
      <c r="Z9" s="3">
        <v>1980</v>
      </c>
      <c r="AA9" s="12">
        <v>86.3</v>
      </c>
      <c r="AB9" s="12">
        <v>74.400000000000006</v>
      </c>
      <c r="AC9" s="12">
        <v>37.5</v>
      </c>
      <c r="AD9" s="12">
        <v>3.7</v>
      </c>
      <c r="AE9" s="12">
        <v>201.9</v>
      </c>
      <c r="AF9" s="12">
        <v>201.9</v>
      </c>
      <c r="AG9" s="12">
        <v>115.5</v>
      </c>
      <c r="AH9" s="91">
        <v>65959</v>
      </c>
      <c r="AI9" s="12">
        <v>32.700000000000003</v>
      </c>
    </row>
    <row r="10" spans="1:35" x14ac:dyDescent="0.2">
      <c r="B10" s="26">
        <v>1981</v>
      </c>
      <c r="C10" s="12">
        <v>6613.8</v>
      </c>
      <c r="D10" s="12">
        <v>1476.4</v>
      </c>
      <c r="E10" s="12">
        <v>252</v>
      </c>
      <c r="F10" s="12">
        <v>58.4</v>
      </c>
      <c r="G10" s="12">
        <v>8400.7000000000007</v>
      </c>
      <c r="H10" s="12">
        <v>4.3</v>
      </c>
      <c r="I10" s="12">
        <v>10.4</v>
      </c>
      <c r="J10" s="12">
        <v>21.2</v>
      </c>
      <c r="K10" s="12">
        <v>27.6</v>
      </c>
      <c r="M10" s="3">
        <v>1981</v>
      </c>
      <c r="N10" s="12">
        <v>24188.400000000001</v>
      </c>
      <c r="O10" s="12">
        <v>3371.9</v>
      </c>
      <c r="P10" s="12">
        <v>681.5</v>
      </c>
      <c r="Q10" s="12">
        <v>183.6</v>
      </c>
      <c r="R10" s="12">
        <v>28425.4</v>
      </c>
      <c r="S10" s="90">
        <v>0.6</v>
      </c>
      <c r="T10" s="90">
        <v>1.28</v>
      </c>
      <c r="U10" s="90">
        <v>1.73</v>
      </c>
      <c r="V10" s="90">
        <v>1.73</v>
      </c>
      <c r="W10" s="12">
        <v>34.4</v>
      </c>
      <c r="X10" s="90">
        <v>1.42</v>
      </c>
      <c r="Z10" s="3">
        <v>1981</v>
      </c>
      <c r="AA10" s="12">
        <v>103.4</v>
      </c>
      <c r="AB10" s="12">
        <v>35.1</v>
      </c>
      <c r="AC10" s="12">
        <v>14.4</v>
      </c>
      <c r="AD10" s="12">
        <v>5.0999999999999996</v>
      </c>
      <c r="AE10" s="12">
        <v>158</v>
      </c>
      <c r="AF10" s="12">
        <v>158</v>
      </c>
      <c r="AG10" s="12">
        <v>54.6</v>
      </c>
      <c r="AH10" s="91">
        <v>50607</v>
      </c>
      <c r="AI10" s="12">
        <v>32</v>
      </c>
    </row>
    <row r="11" spans="1:35" x14ac:dyDescent="0.2">
      <c r="B11" s="26">
        <v>1982</v>
      </c>
      <c r="C11" s="12">
        <v>8807.7000000000007</v>
      </c>
      <c r="D11" s="12">
        <v>1610.6</v>
      </c>
      <c r="E11" s="12">
        <v>95.5</v>
      </c>
      <c r="F11" s="12">
        <v>5.8</v>
      </c>
      <c r="G11" s="12">
        <v>10519.6</v>
      </c>
      <c r="H11" s="12">
        <v>3.5</v>
      </c>
      <c r="I11" s="12">
        <v>9.1</v>
      </c>
      <c r="J11" s="12">
        <v>18.399999999999999</v>
      </c>
      <c r="K11" s="12">
        <v>24.9</v>
      </c>
      <c r="M11" s="3">
        <v>1982</v>
      </c>
      <c r="N11" s="12">
        <v>28514.5</v>
      </c>
      <c r="O11" s="12">
        <v>4886.8999999999996</v>
      </c>
      <c r="P11" s="12">
        <v>344.9</v>
      </c>
      <c r="Q11" s="12">
        <v>24.4</v>
      </c>
      <c r="R11" s="12">
        <v>33770.699999999997</v>
      </c>
      <c r="S11" s="90">
        <v>0.71</v>
      </c>
      <c r="T11" s="90">
        <v>0.78</v>
      </c>
      <c r="U11" s="90">
        <v>0.96</v>
      </c>
      <c r="V11" s="90">
        <v>0.96</v>
      </c>
      <c r="W11" s="12">
        <v>34.700000000000003</v>
      </c>
      <c r="X11" s="90">
        <v>1.36</v>
      </c>
      <c r="Z11" s="3">
        <v>1982</v>
      </c>
      <c r="AA11" s="12">
        <v>100.4</v>
      </c>
      <c r="AB11" s="12">
        <v>44.4</v>
      </c>
      <c r="AC11" s="12">
        <v>6.3</v>
      </c>
      <c r="AD11" s="12">
        <v>0.6</v>
      </c>
      <c r="AE11" s="12">
        <v>151.69999999999999</v>
      </c>
      <c r="AF11" s="12">
        <v>151.69999999999999</v>
      </c>
      <c r="AG11" s="12">
        <v>51.4</v>
      </c>
      <c r="AH11" s="91">
        <v>47542</v>
      </c>
      <c r="AI11" s="12">
        <v>31.3</v>
      </c>
    </row>
    <row r="12" spans="1:35" x14ac:dyDescent="0.2">
      <c r="B12" s="26">
        <v>1983</v>
      </c>
      <c r="C12" s="12">
        <v>7577</v>
      </c>
      <c r="D12" s="12">
        <v>2185.6</v>
      </c>
      <c r="E12" s="12">
        <v>166.4</v>
      </c>
      <c r="F12" s="12">
        <v>4.7</v>
      </c>
      <c r="G12" s="12">
        <v>9933.7000000000007</v>
      </c>
      <c r="H12" s="12">
        <v>4.2</v>
      </c>
      <c r="I12" s="12">
        <v>9.3000000000000007</v>
      </c>
      <c r="J12" s="12">
        <v>16</v>
      </c>
      <c r="K12" s="12">
        <v>21</v>
      </c>
      <c r="M12" s="3">
        <v>1983</v>
      </c>
      <c r="N12" s="12">
        <v>43953.4</v>
      </c>
      <c r="O12" s="12">
        <v>5147.7</v>
      </c>
      <c r="P12" s="12">
        <v>821</v>
      </c>
      <c r="Q12" s="12">
        <v>26.7</v>
      </c>
      <c r="R12" s="12">
        <v>49948.800000000003</v>
      </c>
      <c r="S12" s="90">
        <v>0.33</v>
      </c>
      <c r="T12" s="90">
        <v>1.2</v>
      </c>
      <c r="U12" s="90">
        <v>0.6</v>
      </c>
      <c r="V12" s="90">
        <v>0.6</v>
      </c>
      <c r="W12" s="12">
        <v>48.4</v>
      </c>
      <c r="X12" s="90">
        <v>0.88</v>
      </c>
      <c r="Z12" s="3">
        <v>1983</v>
      </c>
      <c r="AA12" s="12">
        <v>186.2</v>
      </c>
      <c r="AB12" s="12">
        <v>48</v>
      </c>
      <c r="AC12" s="12">
        <v>13.1</v>
      </c>
      <c r="AD12" s="12">
        <v>0.6</v>
      </c>
      <c r="AE12" s="12">
        <v>247.9</v>
      </c>
      <c r="AF12" s="12">
        <v>247.9</v>
      </c>
      <c r="AG12" s="12">
        <v>61.7</v>
      </c>
      <c r="AH12" s="91">
        <v>55228</v>
      </c>
      <c r="AI12" s="12">
        <v>22.3</v>
      </c>
    </row>
    <row r="13" spans="1:35" x14ac:dyDescent="0.2">
      <c r="B13" s="26">
        <v>1984</v>
      </c>
      <c r="C13" s="12">
        <v>13149.4</v>
      </c>
      <c r="D13" s="12">
        <v>6474.5</v>
      </c>
      <c r="E13" s="12">
        <v>237.6</v>
      </c>
      <c r="F13" s="12">
        <v>32.799999999999997</v>
      </c>
      <c r="G13" s="12">
        <v>19894.3</v>
      </c>
      <c r="H13" s="12">
        <v>3.3</v>
      </c>
      <c r="I13" s="12">
        <v>6.4</v>
      </c>
      <c r="J13" s="12">
        <v>18</v>
      </c>
      <c r="K13" s="12">
        <v>25.9</v>
      </c>
      <c r="M13" s="3">
        <v>1984</v>
      </c>
      <c r="N13" s="12">
        <v>40531.9</v>
      </c>
      <c r="O13" s="12">
        <v>11573.9</v>
      </c>
      <c r="P13" s="12">
        <v>568.1</v>
      </c>
      <c r="Q13" s="12">
        <v>91</v>
      </c>
      <c r="R13" s="12">
        <v>52764.800000000003</v>
      </c>
      <c r="S13" s="90">
        <v>0.77</v>
      </c>
      <c r="T13" s="90">
        <v>2.56</v>
      </c>
      <c r="U13" s="90">
        <v>2.67</v>
      </c>
      <c r="V13" s="90">
        <v>2.67</v>
      </c>
      <c r="W13" s="12">
        <v>21.5</v>
      </c>
      <c r="X13" s="90">
        <v>2.54</v>
      </c>
      <c r="Z13" s="3">
        <v>1984</v>
      </c>
      <c r="AA13" s="12">
        <v>134.6</v>
      </c>
      <c r="AB13" s="12">
        <v>73.7</v>
      </c>
      <c r="AC13" s="12">
        <v>10.199999999999999</v>
      </c>
      <c r="AD13" s="12">
        <v>2.4</v>
      </c>
      <c r="AE13" s="12">
        <v>220.9</v>
      </c>
      <c r="AF13" s="12">
        <v>220.9</v>
      </c>
      <c r="AG13" s="12">
        <v>86.3</v>
      </c>
      <c r="AH13" s="91">
        <v>90007</v>
      </c>
      <c r="AI13" s="12">
        <v>40.799999999999997</v>
      </c>
    </row>
    <row r="14" spans="1:35" x14ac:dyDescent="0.2">
      <c r="B14" s="26">
        <v>1985</v>
      </c>
      <c r="C14" s="12">
        <v>7905.9</v>
      </c>
      <c r="D14" s="12">
        <v>3336.6</v>
      </c>
      <c r="E14" s="12">
        <v>110.2</v>
      </c>
      <c r="F14" s="12">
        <v>2.2999999999999998</v>
      </c>
      <c r="G14" s="12">
        <v>11355</v>
      </c>
      <c r="H14" s="12">
        <v>4.4000000000000004</v>
      </c>
      <c r="I14" s="12">
        <v>7.5</v>
      </c>
      <c r="J14" s="12">
        <v>15.3</v>
      </c>
      <c r="K14" s="12">
        <v>17.8</v>
      </c>
      <c r="M14" s="3">
        <v>1985</v>
      </c>
      <c r="N14" s="12">
        <v>37782.400000000001</v>
      </c>
      <c r="O14" s="12">
        <v>6935.3</v>
      </c>
      <c r="P14" s="12">
        <v>330.8</v>
      </c>
      <c r="Q14" s="12">
        <v>7.9</v>
      </c>
      <c r="R14" s="12">
        <v>45056.4</v>
      </c>
      <c r="S14" s="90">
        <v>0.42</v>
      </c>
      <c r="T14" s="90">
        <v>1.58</v>
      </c>
      <c r="U14" s="90">
        <v>1.35</v>
      </c>
      <c r="V14" s="90">
        <v>1.35</v>
      </c>
      <c r="W14" s="12">
        <v>39.700000000000003</v>
      </c>
      <c r="X14" s="90">
        <v>1.22</v>
      </c>
      <c r="Z14" s="3">
        <v>1985</v>
      </c>
      <c r="AA14" s="12">
        <v>165</v>
      </c>
      <c r="AB14" s="12">
        <v>52.3</v>
      </c>
      <c r="AC14" s="12">
        <v>5.0999999999999996</v>
      </c>
      <c r="AD14" s="12">
        <v>0.1</v>
      </c>
      <c r="AE14" s="12">
        <v>222.6</v>
      </c>
      <c r="AF14" s="12">
        <v>222.6</v>
      </c>
      <c r="AG14" s="12">
        <v>57.5</v>
      </c>
      <c r="AH14" s="91">
        <v>61435</v>
      </c>
      <c r="AI14" s="12">
        <v>27.6</v>
      </c>
    </row>
    <row r="15" spans="1:35" x14ac:dyDescent="0.2">
      <c r="B15" s="26">
        <v>1986</v>
      </c>
      <c r="C15" s="12">
        <v>6433.4</v>
      </c>
      <c r="D15" s="12">
        <v>3701.7</v>
      </c>
      <c r="E15" s="12">
        <v>188.3</v>
      </c>
      <c r="F15" s="12">
        <v>5.3</v>
      </c>
      <c r="G15" s="12">
        <v>10328.700000000001</v>
      </c>
      <c r="H15" s="12">
        <v>4.8</v>
      </c>
      <c r="I15" s="12">
        <v>8.6999999999999993</v>
      </c>
      <c r="J15" s="12">
        <v>12.5</v>
      </c>
      <c r="K15" s="12">
        <v>27.8</v>
      </c>
      <c r="M15" s="3">
        <v>1986</v>
      </c>
      <c r="N15" s="12">
        <v>46150.7</v>
      </c>
      <c r="O15" s="12">
        <v>9104.2000000000007</v>
      </c>
      <c r="P15" s="12">
        <v>527.6</v>
      </c>
      <c r="Q15" s="12">
        <v>17.3</v>
      </c>
      <c r="R15" s="12">
        <v>55799.7</v>
      </c>
      <c r="S15" s="90">
        <v>0.26</v>
      </c>
      <c r="T15" s="90">
        <v>1.1100000000000001</v>
      </c>
      <c r="U15" s="90">
        <v>1.58</v>
      </c>
      <c r="V15" s="90">
        <v>1.58</v>
      </c>
      <c r="W15" s="12">
        <v>52</v>
      </c>
      <c r="X15" s="90">
        <v>0.74</v>
      </c>
      <c r="Z15" s="3">
        <v>1986</v>
      </c>
      <c r="AA15" s="12">
        <v>223.6</v>
      </c>
      <c r="AB15" s="12">
        <v>79.7</v>
      </c>
      <c r="AC15" s="12">
        <v>6.6</v>
      </c>
      <c r="AD15" s="12">
        <v>0.5</v>
      </c>
      <c r="AE15" s="12">
        <v>310.3</v>
      </c>
      <c r="AF15" s="12">
        <v>310.3</v>
      </c>
      <c r="AG15" s="12">
        <v>86.7</v>
      </c>
      <c r="AH15" s="91">
        <v>66062</v>
      </c>
      <c r="AI15" s="12">
        <v>21.3</v>
      </c>
    </row>
    <row r="16" spans="1:35" x14ac:dyDescent="0.2">
      <c r="B16" s="26">
        <v>1987</v>
      </c>
      <c r="C16" s="12">
        <v>3799.8</v>
      </c>
      <c r="D16" s="12">
        <v>4000.7</v>
      </c>
      <c r="E16" s="12">
        <v>214.1</v>
      </c>
      <c r="F16" s="12">
        <v>3.7</v>
      </c>
      <c r="G16" s="12">
        <v>8018.2</v>
      </c>
      <c r="H16" s="12">
        <v>6</v>
      </c>
      <c r="I16" s="12">
        <v>9.1999999999999993</v>
      </c>
      <c r="J16" s="12">
        <v>14.3</v>
      </c>
      <c r="K16" s="12">
        <v>23.5</v>
      </c>
      <c r="M16" s="3">
        <v>1987</v>
      </c>
      <c r="N16" s="12">
        <v>36116.400000000001</v>
      </c>
      <c r="O16" s="12">
        <v>13075.8</v>
      </c>
      <c r="P16" s="12">
        <v>1104.0999999999999</v>
      </c>
      <c r="Q16" s="12">
        <v>21.9</v>
      </c>
      <c r="R16" s="12">
        <v>50318.2</v>
      </c>
      <c r="S16" s="90">
        <v>0.19</v>
      </c>
      <c r="T16" s="90">
        <v>0.7</v>
      </c>
      <c r="U16" s="90">
        <v>0.56000000000000005</v>
      </c>
      <c r="V16" s="90">
        <v>0.56000000000000005</v>
      </c>
      <c r="W16" s="12">
        <v>62.7</v>
      </c>
      <c r="X16" s="90">
        <v>0.5</v>
      </c>
      <c r="Z16" s="3">
        <v>1987</v>
      </c>
      <c r="AA16" s="12">
        <v>215.6</v>
      </c>
      <c r="AB16" s="12">
        <v>120.6</v>
      </c>
      <c r="AC16" s="12">
        <v>15.8</v>
      </c>
      <c r="AD16" s="12">
        <v>0.5</v>
      </c>
      <c r="AE16" s="12">
        <v>352.5</v>
      </c>
      <c r="AF16" s="12">
        <v>352.5</v>
      </c>
      <c r="AG16" s="12">
        <v>136.9</v>
      </c>
      <c r="AH16" s="91">
        <v>62733</v>
      </c>
      <c r="AI16" s="12">
        <v>17.8</v>
      </c>
    </row>
    <row r="17" spans="2:35" x14ac:dyDescent="0.2">
      <c r="B17" s="26">
        <v>1988</v>
      </c>
      <c r="C17" s="12">
        <v>7903.6</v>
      </c>
      <c r="D17" s="12">
        <v>3384</v>
      </c>
      <c r="E17" s="12">
        <v>316.89999999999998</v>
      </c>
      <c r="F17" s="12">
        <v>14.5</v>
      </c>
      <c r="G17" s="12">
        <v>11619</v>
      </c>
      <c r="H17" s="12">
        <v>3.5</v>
      </c>
      <c r="I17" s="12">
        <v>10.3</v>
      </c>
      <c r="J17" s="12">
        <v>16.100000000000001</v>
      </c>
      <c r="K17" s="12">
        <v>21.8</v>
      </c>
      <c r="M17" s="3">
        <v>1988</v>
      </c>
      <c r="N17" s="12">
        <v>86971.8</v>
      </c>
      <c r="O17" s="12">
        <v>10981.8</v>
      </c>
      <c r="P17" s="12">
        <v>2383.8000000000002</v>
      </c>
      <c r="Q17" s="12">
        <v>126.7</v>
      </c>
      <c r="R17" s="12">
        <v>100464.1</v>
      </c>
      <c r="S17" s="90">
        <v>0.16</v>
      </c>
      <c r="T17" s="90">
        <v>0.71</v>
      </c>
      <c r="U17" s="90">
        <v>0.35</v>
      </c>
      <c r="V17" s="90">
        <v>0.35</v>
      </c>
      <c r="W17" s="12">
        <v>65.599999999999994</v>
      </c>
      <c r="X17" s="90">
        <v>0.44</v>
      </c>
      <c r="Z17" s="3">
        <v>1988</v>
      </c>
      <c r="AA17" s="12">
        <v>306.10000000000002</v>
      </c>
      <c r="AB17" s="12">
        <v>113.1</v>
      </c>
      <c r="AC17" s="12">
        <v>38.4</v>
      </c>
      <c r="AD17" s="12">
        <v>2.8</v>
      </c>
      <c r="AE17" s="12">
        <v>460.4</v>
      </c>
      <c r="AF17" s="12">
        <v>460.4</v>
      </c>
      <c r="AG17" s="12">
        <v>154.19999999999999</v>
      </c>
      <c r="AH17" s="91">
        <v>68088</v>
      </c>
      <c r="AI17" s="12">
        <v>14.8</v>
      </c>
    </row>
    <row r="18" spans="2:35" x14ac:dyDescent="0.2">
      <c r="B18" s="26">
        <v>1989</v>
      </c>
      <c r="C18" s="12">
        <v>6191.5</v>
      </c>
      <c r="D18" s="12">
        <v>3493.4</v>
      </c>
      <c r="E18" s="12">
        <v>428.7</v>
      </c>
      <c r="F18" s="12">
        <v>62.9</v>
      </c>
      <c r="G18" s="12">
        <v>10176.5</v>
      </c>
      <c r="H18" s="12">
        <v>5.7</v>
      </c>
      <c r="I18" s="12">
        <v>12</v>
      </c>
      <c r="J18" s="12">
        <v>20.3</v>
      </c>
      <c r="K18" s="12">
        <v>28.1</v>
      </c>
      <c r="M18" s="3">
        <v>1989</v>
      </c>
      <c r="N18" s="12">
        <v>134088.1</v>
      </c>
      <c r="O18" s="12">
        <v>27201.4</v>
      </c>
      <c r="P18" s="12">
        <v>1987.4</v>
      </c>
      <c r="Q18" s="12">
        <v>338.9</v>
      </c>
      <c r="R18" s="12">
        <v>163615.79999999999</v>
      </c>
      <c r="S18" s="90">
        <v>0.08</v>
      </c>
      <c r="T18" s="90">
        <v>0.24</v>
      </c>
      <c r="U18" s="90">
        <v>0.65</v>
      </c>
      <c r="V18" s="90">
        <v>0.65</v>
      </c>
      <c r="W18" s="12">
        <v>80.3</v>
      </c>
      <c r="X18" s="90">
        <v>0.2</v>
      </c>
      <c r="Z18" s="3">
        <v>1989</v>
      </c>
      <c r="AA18" s="12">
        <v>768.3</v>
      </c>
      <c r="AB18" s="12">
        <v>326</v>
      </c>
      <c r="AC18" s="12">
        <v>40.299999999999997</v>
      </c>
      <c r="AD18" s="12">
        <v>9.5</v>
      </c>
      <c r="AE18" s="12">
        <v>1144.0999999999999</v>
      </c>
      <c r="AF18" s="12">
        <v>1144.0999999999999</v>
      </c>
      <c r="AG18" s="12">
        <v>375.8</v>
      </c>
      <c r="AH18" s="91">
        <v>87804</v>
      </c>
      <c r="AI18" s="12">
        <v>7.7</v>
      </c>
    </row>
    <row r="19" spans="2:35" x14ac:dyDescent="0.2">
      <c r="B19" s="26">
        <v>1990</v>
      </c>
      <c r="C19" s="12">
        <v>5282.6</v>
      </c>
      <c r="D19" s="12">
        <v>8673.2000000000007</v>
      </c>
      <c r="E19" s="12">
        <v>1889.1</v>
      </c>
      <c r="F19" s="12">
        <v>43</v>
      </c>
      <c r="G19" s="12">
        <v>15887.9</v>
      </c>
      <c r="H19" s="12">
        <v>9.4</v>
      </c>
      <c r="I19" s="12">
        <v>15.2</v>
      </c>
      <c r="J19" s="12">
        <v>17.7</v>
      </c>
      <c r="K19" s="12">
        <v>22.5</v>
      </c>
      <c r="M19" s="3">
        <v>1990</v>
      </c>
      <c r="N19" s="12">
        <v>119695.3</v>
      </c>
      <c r="O19" s="12">
        <v>45572.9</v>
      </c>
      <c r="P19" s="12">
        <v>7888</v>
      </c>
      <c r="Q19" s="12">
        <v>208.7</v>
      </c>
      <c r="R19" s="12">
        <v>173364.8</v>
      </c>
      <c r="S19" s="90">
        <v>0.08</v>
      </c>
      <c r="T19" s="90">
        <v>0.38</v>
      </c>
      <c r="U19" s="90">
        <v>0.76</v>
      </c>
      <c r="V19" s="90">
        <v>0.76</v>
      </c>
      <c r="W19" s="12">
        <v>80.099999999999994</v>
      </c>
      <c r="X19" s="90">
        <v>0.18</v>
      </c>
      <c r="Z19" s="3">
        <v>1990</v>
      </c>
      <c r="AA19" s="12">
        <v>1131</v>
      </c>
      <c r="AB19" s="12">
        <v>691.2</v>
      </c>
      <c r="AC19" s="12">
        <v>139.9</v>
      </c>
      <c r="AD19" s="12">
        <v>4.7</v>
      </c>
      <c r="AE19" s="12">
        <v>1966.8</v>
      </c>
      <c r="AF19" s="12">
        <v>1966.8</v>
      </c>
      <c r="AG19" s="12">
        <v>835.8</v>
      </c>
      <c r="AH19" s="91">
        <v>215941</v>
      </c>
      <c r="AI19" s="12">
        <v>11</v>
      </c>
    </row>
    <row r="20" spans="2:35" x14ac:dyDescent="0.2">
      <c r="B20" s="26">
        <v>1991</v>
      </c>
      <c r="C20" s="12">
        <v>4969.5</v>
      </c>
      <c r="D20" s="12">
        <v>7101.2</v>
      </c>
      <c r="E20" s="12">
        <v>2779.9</v>
      </c>
      <c r="F20" s="12">
        <v>154.69999999999999</v>
      </c>
      <c r="G20" s="12">
        <v>15005.3</v>
      </c>
      <c r="H20" s="12">
        <v>6.8</v>
      </c>
      <c r="I20" s="12">
        <v>15.4</v>
      </c>
      <c r="J20" s="12">
        <v>20</v>
      </c>
      <c r="K20" s="12">
        <v>23</v>
      </c>
      <c r="M20" s="3">
        <v>1991</v>
      </c>
      <c r="N20" s="12">
        <v>81951.100000000006</v>
      </c>
      <c r="O20" s="12">
        <v>40829.4</v>
      </c>
      <c r="P20" s="12">
        <v>11504.8</v>
      </c>
      <c r="Q20" s="12">
        <v>743.7</v>
      </c>
      <c r="R20" s="12">
        <v>135029</v>
      </c>
      <c r="S20" s="90">
        <v>0.11</v>
      </c>
      <c r="T20" s="90">
        <v>0.34</v>
      </c>
      <c r="U20" s="90">
        <v>0.77</v>
      </c>
      <c r="V20" s="90">
        <v>0.77</v>
      </c>
      <c r="W20" s="12">
        <v>78</v>
      </c>
      <c r="X20" s="90">
        <v>0.23</v>
      </c>
      <c r="Z20" s="3">
        <v>1991</v>
      </c>
      <c r="AA20" s="12">
        <v>557.6</v>
      </c>
      <c r="AB20" s="12">
        <v>628.9</v>
      </c>
      <c r="AC20" s="12">
        <v>230</v>
      </c>
      <c r="AD20" s="12">
        <v>17.100000000000001</v>
      </c>
      <c r="AE20" s="12">
        <v>1433.5</v>
      </c>
      <c r="AF20" s="12">
        <v>1433.5</v>
      </c>
      <c r="AG20" s="12">
        <v>876</v>
      </c>
      <c r="AH20" s="91">
        <v>202319</v>
      </c>
      <c r="AI20" s="12">
        <v>14.1</v>
      </c>
    </row>
    <row r="21" spans="2:35" x14ac:dyDescent="0.2">
      <c r="B21" s="26">
        <v>1992</v>
      </c>
      <c r="C21" s="12">
        <v>4488.2</v>
      </c>
      <c r="D21" s="12">
        <v>5146.3999999999996</v>
      </c>
      <c r="E21" s="12">
        <v>3426.6</v>
      </c>
      <c r="F21" s="12">
        <v>295.60000000000002</v>
      </c>
      <c r="G21" s="12">
        <v>13356.8</v>
      </c>
      <c r="H21" s="12">
        <v>6.6</v>
      </c>
      <c r="I21" s="12">
        <v>14.2</v>
      </c>
      <c r="J21" s="12">
        <v>20.100000000000001</v>
      </c>
      <c r="K21" s="12">
        <v>22.5</v>
      </c>
      <c r="M21" s="3">
        <v>1992</v>
      </c>
      <c r="N21" s="12">
        <v>99594.3</v>
      </c>
      <c r="O21" s="12">
        <v>27134</v>
      </c>
      <c r="P21" s="12">
        <v>10713.2</v>
      </c>
      <c r="Q21" s="12">
        <v>1073.7</v>
      </c>
      <c r="R21" s="12">
        <v>138515.20000000001</v>
      </c>
      <c r="S21" s="90">
        <v>0.08</v>
      </c>
      <c r="T21" s="90">
        <v>0.37</v>
      </c>
      <c r="U21" s="90">
        <v>1.24</v>
      </c>
      <c r="V21" s="90">
        <v>1.24</v>
      </c>
      <c r="W21" s="12">
        <v>78</v>
      </c>
      <c r="X21" s="90">
        <v>0.2</v>
      </c>
      <c r="Z21" s="3">
        <v>1992</v>
      </c>
      <c r="AA21" s="12">
        <v>657.8</v>
      </c>
      <c r="AB21" s="12">
        <v>385.5</v>
      </c>
      <c r="AC21" s="12">
        <v>215.3</v>
      </c>
      <c r="AD21" s="12">
        <v>24.2</v>
      </c>
      <c r="AE21" s="12">
        <v>1282.7</v>
      </c>
      <c r="AF21" s="12">
        <v>1282.7</v>
      </c>
      <c r="AG21" s="12">
        <v>625</v>
      </c>
      <c r="AH21" s="91">
        <v>178276</v>
      </c>
      <c r="AI21" s="12">
        <v>13.9</v>
      </c>
    </row>
    <row r="22" spans="2:35" x14ac:dyDescent="0.2">
      <c r="B22" s="26">
        <v>1993</v>
      </c>
      <c r="C22" s="12">
        <v>5091.7</v>
      </c>
      <c r="D22" s="12">
        <v>3683.9</v>
      </c>
      <c r="E22" s="12">
        <v>1227.8</v>
      </c>
      <c r="F22" s="12">
        <v>96</v>
      </c>
      <c r="G22" s="12">
        <v>10099.299999999999</v>
      </c>
      <c r="H22" s="12">
        <v>5.3</v>
      </c>
      <c r="I22" s="12">
        <v>13.1</v>
      </c>
      <c r="J22" s="12">
        <v>18.7</v>
      </c>
      <c r="K22" s="12">
        <v>22.6</v>
      </c>
      <c r="M22" s="3">
        <v>1993</v>
      </c>
      <c r="N22" s="12">
        <v>90090.6</v>
      </c>
      <c r="O22" s="12">
        <v>33916.400000000001</v>
      </c>
      <c r="P22" s="12">
        <v>6860.6</v>
      </c>
      <c r="Q22" s="12">
        <v>623.29999999999995</v>
      </c>
      <c r="R22" s="12">
        <v>131491</v>
      </c>
      <c r="S22" s="90">
        <v>0.1</v>
      </c>
      <c r="T22" s="90">
        <v>0.2</v>
      </c>
      <c r="U22" s="90">
        <v>0.51</v>
      </c>
      <c r="V22" s="90">
        <v>0.51</v>
      </c>
      <c r="W22" s="12">
        <v>82</v>
      </c>
      <c r="X22" s="90">
        <v>0.2</v>
      </c>
      <c r="Z22" s="3">
        <v>1993</v>
      </c>
      <c r="AA22" s="12">
        <v>477.3</v>
      </c>
      <c r="AB22" s="12">
        <v>445.6</v>
      </c>
      <c r="AC22" s="12">
        <v>128.19999999999999</v>
      </c>
      <c r="AD22" s="12">
        <v>14.1</v>
      </c>
      <c r="AE22" s="12">
        <v>1065.2</v>
      </c>
      <c r="AF22" s="12">
        <v>1065.2</v>
      </c>
      <c r="AG22" s="12">
        <v>587.9</v>
      </c>
      <c r="AH22" s="91">
        <v>100487</v>
      </c>
      <c r="AI22" s="12">
        <v>9.4</v>
      </c>
    </row>
    <row r="23" spans="2:35" x14ac:dyDescent="0.2">
      <c r="B23" s="26">
        <v>1994</v>
      </c>
      <c r="C23" s="12">
        <v>3360.9</v>
      </c>
      <c r="D23" s="12">
        <v>4080.9</v>
      </c>
      <c r="E23" s="12">
        <v>1383.7</v>
      </c>
      <c r="F23" s="12">
        <v>96.9</v>
      </c>
      <c r="G23" s="12">
        <v>8922.4</v>
      </c>
      <c r="H23" s="12">
        <v>5.7</v>
      </c>
      <c r="I23" s="12">
        <v>15.1</v>
      </c>
      <c r="J23" s="12">
        <v>19.600000000000001</v>
      </c>
      <c r="K23" s="12">
        <v>24.9</v>
      </c>
      <c r="M23" s="3">
        <v>1994</v>
      </c>
      <c r="N23" s="12">
        <v>88806.3</v>
      </c>
      <c r="O23" s="12">
        <v>30054.2</v>
      </c>
      <c r="P23" s="12">
        <v>10242.799999999999</v>
      </c>
      <c r="Q23" s="12">
        <v>833.5</v>
      </c>
      <c r="R23" s="12">
        <v>129936.8</v>
      </c>
      <c r="S23" s="90">
        <v>0.06</v>
      </c>
      <c r="T23" s="90">
        <v>0.25</v>
      </c>
      <c r="U23" s="90">
        <v>0.36</v>
      </c>
      <c r="V23" s="90">
        <v>0.36</v>
      </c>
      <c r="W23" s="12">
        <v>84.2</v>
      </c>
      <c r="X23" s="90">
        <v>0.15</v>
      </c>
      <c r="Z23" s="3">
        <v>1994</v>
      </c>
      <c r="AA23" s="12">
        <v>508.8</v>
      </c>
      <c r="AB23" s="12">
        <v>453.8</v>
      </c>
      <c r="AC23" s="12">
        <v>200.9</v>
      </c>
      <c r="AD23" s="12">
        <v>20.8</v>
      </c>
      <c r="AE23" s="12">
        <v>1184.3</v>
      </c>
      <c r="AF23" s="12">
        <v>1184.3</v>
      </c>
      <c r="AG23" s="12">
        <v>675.5</v>
      </c>
      <c r="AH23" s="91">
        <v>110428</v>
      </c>
      <c r="AI23" s="12">
        <v>9.3000000000000007</v>
      </c>
    </row>
    <row r="24" spans="2:35" x14ac:dyDescent="0.2">
      <c r="B24" s="26">
        <v>1995</v>
      </c>
      <c r="C24" s="12">
        <v>3246.4</v>
      </c>
      <c r="D24" s="12">
        <v>4521.8999999999996</v>
      </c>
      <c r="E24" s="12">
        <v>1874.7</v>
      </c>
      <c r="F24" s="12">
        <v>272</v>
      </c>
      <c r="G24" s="12">
        <v>9915</v>
      </c>
      <c r="H24" s="12">
        <v>6.4</v>
      </c>
      <c r="I24" s="12">
        <v>16</v>
      </c>
      <c r="J24" s="12">
        <v>22</v>
      </c>
      <c r="K24" s="12">
        <v>27.2</v>
      </c>
      <c r="M24" s="3">
        <v>1995</v>
      </c>
      <c r="N24" s="12">
        <v>66906.600000000006</v>
      </c>
      <c r="O24" s="12">
        <v>30631.5</v>
      </c>
      <c r="P24" s="12">
        <v>8581.1</v>
      </c>
      <c r="Q24" s="12">
        <v>1446.3</v>
      </c>
      <c r="R24" s="12">
        <v>107565.5</v>
      </c>
      <c r="S24" s="90">
        <v>0.08</v>
      </c>
      <c r="T24" s="90">
        <v>0.28000000000000003</v>
      </c>
      <c r="U24" s="90">
        <v>0.67</v>
      </c>
      <c r="V24" s="90">
        <v>0.67</v>
      </c>
      <c r="W24" s="12">
        <v>80.7</v>
      </c>
      <c r="X24" s="90">
        <v>0.19</v>
      </c>
      <c r="Z24" s="3">
        <v>1995</v>
      </c>
      <c r="AA24" s="12">
        <v>428.4</v>
      </c>
      <c r="AB24" s="12">
        <v>489.6</v>
      </c>
      <c r="AC24" s="12">
        <v>188.8</v>
      </c>
      <c r="AD24" s="12">
        <v>39.4</v>
      </c>
      <c r="AE24" s="12">
        <v>1146.0999999999999</v>
      </c>
      <c r="AF24" s="12">
        <v>1146.0999999999999</v>
      </c>
      <c r="AG24" s="12">
        <v>717.8</v>
      </c>
      <c r="AH24" s="91">
        <v>141716</v>
      </c>
      <c r="AI24" s="12">
        <v>12.4</v>
      </c>
    </row>
    <row r="25" spans="2:35" x14ac:dyDescent="0.2">
      <c r="B25" s="26">
        <v>1996</v>
      </c>
      <c r="C25" s="12">
        <v>5542.8</v>
      </c>
      <c r="D25" s="12">
        <v>6348.1</v>
      </c>
      <c r="E25" s="12">
        <v>2873</v>
      </c>
      <c r="F25" s="12">
        <v>258.2</v>
      </c>
      <c r="G25" s="12">
        <v>15022</v>
      </c>
      <c r="H25" s="12">
        <v>7.6</v>
      </c>
      <c r="I25" s="12">
        <v>15.8</v>
      </c>
      <c r="J25" s="12">
        <v>20.7</v>
      </c>
      <c r="K25" s="12">
        <v>24.8</v>
      </c>
      <c r="M25" s="3">
        <v>1996</v>
      </c>
      <c r="N25" s="12">
        <v>94966.6</v>
      </c>
      <c r="O25" s="12">
        <v>22644.5</v>
      </c>
      <c r="P25" s="12">
        <v>8526</v>
      </c>
      <c r="Q25" s="12">
        <v>890.1</v>
      </c>
      <c r="R25" s="12">
        <v>127027.2</v>
      </c>
      <c r="S25" s="90">
        <v>0.1</v>
      </c>
      <c r="T25" s="90">
        <v>0.62</v>
      </c>
      <c r="U25" s="90">
        <v>1.39</v>
      </c>
      <c r="V25" s="90">
        <v>1.39</v>
      </c>
      <c r="W25" s="12">
        <v>72</v>
      </c>
      <c r="X25" s="90">
        <v>0.27</v>
      </c>
      <c r="Z25" s="3">
        <v>1996</v>
      </c>
      <c r="AA25" s="12">
        <v>717.6</v>
      </c>
      <c r="AB25" s="12">
        <v>356.9</v>
      </c>
      <c r="AC25" s="12">
        <v>176.8</v>
      </c>
      <c r="AD25" s="12">
        <v>22.1</v>
      </c>
      <c r="AE25" s="12">
        <v>1273.3</v>
      </c>
      <c r="AF25" s="12">
        <v>1273.3</v>
      </c>
      <c r="AG25" s="12">
        <v>555.70000000000005</v>
      </c>
      <c r="AH25" s="91">
        <v>207890</v>
      </c>
      <c r="AI25" s="12">
        <v>16.3</v>
      </c>
    </row>
    <row r="26" spans="2:35" x14ac:dyDescent="0.2">
      <c r="B26" s="26">
        <v>1997</v>
      </c>
      <c r="C26" s="12">
        <v>4476.7</v>
      </c>
      <c r="D26" s="12">
        <v>3520.1</v>
      </c>
      <c r="E26" s="12">
        <v>1478.9</v>
      </c>
      <c r="F26" s="12">
        <v>122.3</v>
      </c>
      <c r="G26" s="12">
        <v>9598</v>
      </c>
      <c r="H26" s="12">
        <v>9.1999999999999993</v>
      </c>
      <c r="I26" s="12">
        <v>16.399999999999999</v>
      </c>
      <c r="J26" s="12">
        <v>22</v>
      </c>
      <c r="K26" s="12">
        <v>25.4</v>
      </c>
      <c r="M26" s="3">
        <v>1997</v>
      </c>
      <c r="N26" s="12">
        <v>141706.79999999999</v>
      </c>
      <c r="O26" s="12">
        <v>31574.400000000001</v>
      </c>
      <c r="P26" s="12">
        <v>4480.2</v>
      </c>
      <c r="Q26" s="12">
        <v>430.5</v>
      </c>
      <c r="R26" s="12">
        <v>178191.8</v>
      </c>
      <c r="S26" s="90">
        <v>0.05</v>
      </c>
      <c r="T26" s="90">
        <v>0.2</v>
      </c>
      <c r="U26" s="90">
        <v>1.33</v>
      </c>
      <c r="V26" s="90">
        <v>1.33</v>
      </c>
      <c r="W26" s="12">
        <v>84.1</v>
      </c>
      <c r="X26" s="90">
        <v>0.13</v>
      </c>
      <c r="Z26" s="3">
        <v>1997</v>
      </c>
      <c r="AA26" s="12">
        <v>1299.2</v>
      </c>
      <c r="AB26" s="12">
        <v>518.29999999999995</v>
      </c>
      <c r="AC26" s="12">
        <v>98.6</v>
      </c>
      <c r="AD26" s="12">
        <v>10.9</v>
      </c>
      <c r="AE26" s="12">
        <v>1927</v>
      </c>
      <c r="AF26" s="12">
        <v>1927</v>
      </c>
      <c r="AG26" s="12">
        <v>627.79999999999995</v>
      </c>
      <c r="AH26" s="91">
        <v>134464</v>
      </c>
      <c r="AI26" s="12">
        <v>7</v>
      </c>
    </row>
    <row r="27" spans="2:35" x14ac:dyDescent="0.2">
      <c r="B27" s="26">
        <v>1998</v>
      </c>
      <c r="C27" s="12">
        <v>8787.4</v>
      </c>
      <c r="D27" s="12">
        <v>11740.1</v>
      </c>
      <c r="E27" s="12">
        <v>2860.6</v>
      </c>
      <c r="F27" s="12">
        <v>62.3</v>
      </c>
      <c r="G27" s="12">
        <v>23450.5</v>
      </c>
      <c r="H27" s="12">
        <v>8.9</v>
      </c>
      <c r="I27" s="12">
        <v>16</v>
      </c>
      <c r="J27" s="12">
        <v>18.100000000000001</v>
      </c>
      <c r="K27" s="12">
        <v>21.5</v>
      </c>
      <c r="M27" s="3">
        <v>1998</v>
      </c>
      <c r="N27" s="12">
        <v>192364.1</v>
      </c>
      <c r="O27" s="12">
        <v>49415.8</v>
      </c>
      <c r="P27" s="12">
        <v>9480.5</v>
      </c>
      <c r="Q27" s="12">
        <v>240</v>
      </c>
      <c r="R27" s="12">
        <v>251500.4</v>
      </c>
      <c r="S27" s="90">
        <v>0.08</v>
      </c>
      <c r="T27" s="90">
        <v>0.5</v>
      </c>
      <c r="U27" s="90">
        <v>1.1100000000000001</v>
      </c>
      <c r="V27" s="90">
        <v>1.1100000000000001</v>
      </c>
      <c r="W27" s="12">
        <v>77.7</v>
      </c>
      <c r="X27" s="90">
        <v>0.19</v>
      </c>
      <c r="Z27" s="3">
        <v>1998</v>
      </c>
      <c r="AA27" s="12">
        <v>1711.8</v>
      </c>
      <c r="AB27" s="12">
        <v>792</v>
      </c>
      <c r="AC27" s="12">
        <v>171.3</v>
      </c>
      <c r="AD27" s="12">
        <v>5.2</v>
      </c>
      <c r="AE27" s="12">
        <v>2680.2</v>
      </c>
      <c r="AF27" s="12">
        <v>2680.2</v>
      </c>
      <c r="AG27" s="12">
        <v>968.4</v>
      </c>
      <c r="AH27" s="91">
        <v>319371</v>
      </c>
      <c r="AI27" s="12">
        <v>11.9</v>
      </c>
    </row>
    <row r="28" spans="2:35" x14ac:dyDescent="0.2">
      <c r="B28" s="26">
        <v>1999</v>
      </c>
      <c r="C28" s="12">
        <v>7652.1</v>
      </c>
      <c r="D28" s="12">
        <v>14207.3</v>
      </c>
      <c r="E28" s="12">
        <v>3425.6</v>
      </c>
      <c r="F28" s="12">
        <v>167.6</v>
      </c>
      <c r="G28" s="12">
        <v>25452.6</v>
      </c>
      <c r="H28" s="12">
        <v>8.1999999999999993</v>
      </c>
      <c r="I28" s="12">
        <v>13.7</v>
      </c>
      <c r="J28" s="12">
        <v>19.3</v>
      </c>
      <c r="K28" s="12">
        <v>23.8</v>
      </c>
      <c r="M28" s="3">
        <v>1999</v>
      </c>
      <c r="N28" s="12">
        <v>132124.79999999999</v>
      </c>
      <c r="O28" s="12">
        <v>65437</v>
      </c>
      <c r="P28" s="12">
        <v>11058.3</v>
      </c>
      <c r="Q28" s="12">
        <v>628.70000000000005</v>
      </c>
      <c r="R28" s="12">
        <v>209248.7</v>
      </c>
      <c r="S28" s="90">
        <v>0.1</v>
      </c>
      <c r="T28" s="90">
        <v>0.44</v>
      </c>
      <c r="U28" s="90">
        <v>1.17</v>
      </c>
      <c r="V28" s="90">
        <v>1.17</v>
      </c>
      <c r="W28" s="12">
        <v>74.599999999999994</v>
      </c>
      <c r="X28" s="90">
        <v>0.26</v>
      </c>
      <c r="Z28" s="3">
        <v>1999</v>
      </c>
      <c r="AA28" s="12">
        <v>1083.7</v>
      </c>
      <c r="AB28" s="12">
        <v>899</v>
      </c>
      <c r="AC28" s="12">
        <v>213.2</v>
      </c>
      <c r="AD28" s="12">
        <v>15</v>
      </c>
      <c r="AE28" s="12">
        <v>2210.9</v>
      </c>
      <c r="AF28" s="12">
        <v>2210.9</v>
      </c>
      <c r="AG28" s="12">
        <v>1127.2</v>
      </c>
      <c r="AH28" s="91">
        <v>327997</v>
      </c>
      <c r="AI28" s="12">
        <v>14.8</v>
      </c>
    </row>
    <row r="29" spans="2:35" x14ac:dyDescent="0.2">
      <c r="B29" s="26">
        <v>2000</v>
      </c>
      <c r="C29" s="12">
        <v>3950.7</v>
      </c>
      <c r="D29" s="12">
        <v>6535.6</v>
      </c>
      <c r="E29" s="12">
        <v>3425.8</v>
      </c>
      <c r="F29" s="12">
        <v>132.30000000000001</v>
      </c>
      <c r="G29" s="12">
        <v>14044.4</v>
      </c>
      <c r="H29" s="12">
        <v>7.4</v>
      </c>
      <c r="I29" s="12">
        <v>17.399999999999999</v>
      </c>
      <c r="J29" s="12">
        <v>19.600000000000001</v>
      </c>
      <c r="K29" s="12">
        <v>24.2</v>
      </c>
      <c r="M29" s="3">
        <v>2000</v>
      </c>
      <c r="N29" s="12">
        <v>129961.4</v>
      </c>
      <c r="O29" s="12">
        <v>43964.7</v>
      </c>
      <c r="P29" s="12">
        <v>15455.8</v>
      </c>
      <c r="Q29" s="12">
        <v>693.4</v>
      </c>
      <c r="R29" s="12">
        <v>190075.4</v>
      </c>
      <c r="S29" s="90">
        <v>0.05</v>
      </c>
      <c r="T29" s="90">
        <v>0.28000000000000003</v>
      </c>
      <c r="U29" s="90">
        <v>0.68</v>
      </c>
      <c r="V29" s="90">
        <v>0.68</v>
      </c>
      <c r="W29" s="12">
        <v>84.6</v>
      </c>
      <c r="X29" s="90">
        <v>0.14000000000000001</v>
      </c>
      <c r="Z29" s="3">
        <v>2000</v>
      </c>
      <c r="AA29" s="12">
        <v>965.1</v>
      </c>
      <c r="AB29" s="12">
        <v>763.5</v>
      </c>
      <c r="AC29" s="12">
        <v>302.7</v>
      </c>
      <c r="AD29" s="12">
        <v>16.8</v>
      </c>
      <c r="AE29" s="12">
        <v>2048</v>
      </c>
      <c r="AF29" s="12">
        <v>2048</v>
      </c>
      <c r="AG29" s="12">
        <v>1082.9000000000001</v>
      </c>
      <c r="AH29" s="91">
        <v>213116</v>
      </c>
      <c r="AI29" s="12">
        <v>10.4</v>
      </c>
    </row>
    <row r="30" spans="2:35" x14ac:dyDescent="0.2">
      <c r="B30" s="26">
        <v>2001</v>
      </c>
      <c r="C30" s="12">
        <v>2519.1999999999998</v>
      </c>
      <c r="D30" s="12">
        <v>6804.1</v>
      </c>
      <c r="E30" s="12">
        <v>3052.6</v>
      </c>
      <c r="F30" s="12">
        <v>340.2</v>
      </c>
      <c r="G30" s="12">
        <v>12716.2</v>
      </c>
      <c r="H30" s="12">
        <v>7.2</v>
      </c>
      <c r="I30" s="12">
        <v>15.5</v>
      </c>
      <c r="J30" s="12">
        <v>21.6</v>
      </c>
      <c r="K30" s="12">
        <v>25.3</v>
      </c>
      <c r="M30" s="3">
        <v>2001</v>
      </c>
      <c r="N30" s="12">
        <v>201010.5</v>
      </c>
      <c r="O30" s="12">
        <v>45413.9</v>
      </c>
      <c r="P30" s="12">
        <v>12209.7</v>
      </c>
      <c r="Q30" s="12">
        <v>1581.2</v>
      </c>
      <c r="R30" s="12">
        <v>260215.2</v>
      </c>
      <c r="S30" s="90">
        <v>0.02</v>
      </c>
      <c r="T30" s="90">
        <v>0.28000000000000003</v>
      </c>
      <c r="U30" s="90">
        <v>0.81</v>
      </c>
      <c r="V30" s="90">
        <v>0.81</v>
      </c>
      <c r="W30" s="12">
        <v>85.5</v>
      </c>
      <c r="X30" s="90">
        <v>0.14000000000000001</v>
      </c>
      <c r="Z30" s="3">
        <v>2001</v>
      </c>
      <c r="AA30" s="12">
        <v>1449</v>
      </c>
      <c r="AB30" s="12">
        <v>702.9</v>
      </c>
      <c r="AC30" s="12">
        <v>263.39999999999998</v>
      </c>
      <c r="AD30" s="12">
        <v>39.9</v>
      </c>
      <c r="AE30" s="12">
        <v>2455.3000000000002</v>
      </c>
      <c r="AF30" s="12">
        <v>2455.3000000000002</v>
      </c>
      <c r="AG30" s="12">
        <v>1006.3</v>
      </c>
      <c r="AH30" s="91">
        <v>197928</v>
      </c>
      <c r="AI30" s="12">
        <v>8.1</v>
      </c>
    </row>
    <row r="31" spans="2:35" x14ac:dyDescent="0.2">
      <c r="B31" s="26">
        <v>2002</v>
      </c>
      <c r="C31" s="12">
        <v>5546</v>
      </c>
      <c r="D31" s="12">
        <v>15920.1</v>
      </c>
      <c r="E31" s="12">
        <v>3112.1</v>
      </c>
      <c r="F31" s="12">
        <v>232.8</v>
      </c>
      <c r="G31" s="12">
        <v>24811.1</v>
      </c>
      <c r="H31" s="12">
        <v>8.3000000000000007</v>
      </c>
      <c r="I31" s="12">
        <v>13.9</v>
      </c>
      <c r="J31" s="12">
        <v>19.600000000000001</v>
      </c>
      <c r="K31" s="12">
        <v>25.7</v>
      </c>
      <c r="M31" s="3">
        <v>2002</v>
      </c>
      <c r="N31" s="12">
        <v>196793.60000000001</v>
      </c>
      <c r="O31" s="12">
        <v>72419.600000000006</v>
      </c>
      <c r="P31" s="12">
        <v>12579.9</v>
      </c>
      <c r="Q31" s="12">
        <v>1093.5</v>
      </c>
      <c r="R31" s="12">
        <v>282886.59999999998</v>
      </c>
      <c r="S31" s="90">
        <v>0.05</v>
      </c>
      <c r="T31" s="90">
        <v>0.45</v>
      </c>
      <c r="U31" s="90">
        <v>0.8</v>
      </c>
      <c r="V31" s="90">
        <v>0.8</v>
      </c>
      <c r="W31" s="12">
        <v>78.900000000000006</v>
      </c>
      <c r="X31" s="90">
        <v>0.15</v>
      </c>
      <c r="Z31" s="3">
        <v>2002</v>
      </c>
      <c r="AA31" s="12">
        <v>1626.1</v>
      </c>
      <c r="AB31" s="12">
        <v>1007.9</v>
      </c>
      <c r="AC31" s="12">
        <v>246.6</v>
      </c>
      <c r="AD31" s="12">
        <v>28.1</v>
      </c>
      <c r="AE31" s="12">
        <v>2908.8</v>
      </c>
      <c r="AF31" s="12">
        <v>2908.8</v>
      </c>
      <c r="AG31" s="12">
        <v>1282.7</v>
      </c>
      <c r="AH31" s="91">
        <v>334399</v>
      </c>
      <c r="AI31" s="12">
        <v>11.5</v>
      </c>
    </row>
    <row r="32" spans="2:35" x14ac:dyDescent="0.2">
      <c r="B32" s="26">
        <v>2003</v>
      </c>
      <c r="C32" s="12">
        <v>5186.8</v>
      </c>
      <c r="D32" s="12">
        <v>15932.9</v>
      </c>
      <c r="E32" s="12">
        <v>5603.3</v>
      </c>
      <c r="F32" s="12">
        <v>324.10000000000002</v>
      </c>
      <c r="G32" s="12">
        <v>27047.1</v>
      </c>
      <c r="H32" s="12">
        <v>8.5</v>
      </c>
      <c r="I32" s="12">
        <v>15.6</v>
      </c>
      <c r="J32" s="12">
        <v>19.100000000000001</v>
      </c>
      <c r="K32" s="12">
        <v>23.9</v>
      </c>
      <c r="M32" s="3">
        <v>2003</v>
      </c>
      <c r="N32" s="12">
        <v>163324.6</v>
      </c>
      <c r="O32" s="12">
        <v>69032.5</v>
      </c>
      <c r="P32" s="12">
        <v>16985.7</v>
      </c>
      <c r="Q32" s="12">
        <v>1141.5</v>
      </c>
      <c r="R32" s="12">
        <v>250484.3</v>
      </c>
      <c r="S32" s="90">
        <v>0.05</v>
      </c>
      <c r="T32" s="90">
        <v>0.48</v>
      </c>
      <c r="U32" s="90">
        <v>1.32</v>
      </c>
      <c r="V32" s="90">
        <v>1.32</v>
      </c>
      <c r="W32" s="12">
        <v>78.7</v>
      </c>
      <c r="X32" s="90">
        <v>0.14000000000000001</v>
      </c>
      <c r="Z32" s="3">
        <v>2003</v>
      </c>
      <c r="AA32" s="12">
        <v>1389.2</v>
      </c>
      <c r="AB32" s="12">
        <v>1080.3</v>
      </c>
      <c r="AC32" s="12">
        <v>323.8</v>
      </c>
      <c r="AD32" s="12">
        <v>27.2</v>
      </c>
      <c r="AE32" s="12">
        <v>2820.6</v>
      </c>
      <c r="AF32" s="12">
        <v>2820.6</v>
      </c>
      <c r="AG32" s="12">
        <v>1431.3</v>
      </c>
      <c r="AH32" s="91">
        <v>408009</v>
      </c>
      <c r="AI32" s="12">
        <v>14.5</v>
      </c>
    </row>
    <row r="33" spans="2:35" x14ac:dyDescent="0.2">
      <c r="B33" s="26">
        <v>2004</v>
      </c>
      <c r="C33" s="12">
        <v>3674.2</v>
      </c>
      <c r="D33" s="12">
        <v>16955.5</v>
      </c>
      <c r="E33" s="12">
        <v>5243</v>
      </c>
      <c r="F33" s="12">
        <v>261.5</v>
      </c>
      <c r="G33" s="12">
        <v>26134.2</v>
      </c>
      <c r="H33" s="12">
        <v>10.4</v>
      </c>
      <c r="I33" s="12">
        <v>15.2</v>
      </c>
      <c r="J33" s="12">
        <v>19</v>
      </c>
      <c r="K33" s="12">
        <v>22.6</v>
      </c>
      <c r="M33" s="3">
        <v>2004</v>
      </c>
      <c r="N33" s="12">
        <v>101369.3</v>
      </c>
      <c r="O33" s="12">
        <v>56937.8</v>
      </c>
      <c r="P33" s="12">
        <v>15731.9</v>
      </c>
      <c r="Q33" s="12">
        <v>911.6</v>
      </c>
      <c r="R33" s="12">
        <v>174950.6</v>
      </c>
      <c r="S33" s="90">
        <v>0.06</v>
      </c>
      <c r="T33" s="90">
        <v>0.68</v>
      </c>
      <c r="U33" s="90">
        <v>1.35</v>
      </c>
      <c r="V33" s="90">
        <v>1.35</v>
      </c>
      <c r="W33" s="12">
        <v>74.8</v>
      </c>
      <c r="X33" s="90">
        <v>0.17</v>
      </c>
      <c r="Z33" s="3">
        <v>2004</v>
      </c>
      <c r="AA33" s="12">
        <v>1051.5</v>
      </c>
      <c r="AB33" s="12">
        <v>866.6</v>
      </c>
      <c r="AC33" s="12">
        <v>299.39999999999998</v>
      </c>
      <c r="AD33" s="12">
        <v>20.6</v>
      </c>
      <c r="AE33" s="12">
        <v>2238.1</v>
      </c>
      <c r="AF33" s="12">
        <v>2238.1</v>
      </c>
      <c r="AG33" s="12">
        <v>1186.5999999999999</v>
      </c>
      <c r="AH33" s="91">
        <v>401865</v>
      </c>
      <c r="AI33" s="12">
        <v>18</v>
      </c>
    </row>
    <row r="34" spans="2:35" x14ac:dyDescent="0.2">
      <c r="B34" s="26">
        <v>2005</v>
      </c>
      <c r="C34" s="12">
        <v>4050.8</v>
      </c>
      <c r="D34" s="12">
        <v>7534.5</v>
      </c>
      <c r="E34" s="12">
        <v>3965.4</v>
      </c>
      <c r="F34" s="12">
        <v>262.60000000000002</v>
      </c>
      <c r="G34" s="12">
        <v>15813.4</v>
      </c>
      <c r="H34" s="12">
        <v>6.4</v>
      </c>
      <c r="I34" s="12">
        <v>16.600000000000001</v>
      </c>
      <c r="J34" s="12">
        <v>20.2</v>
      </c>
      <c r="K34" s="12">
        <v>23.7</v>
      </c>
      <c r="M34" s="3">
        <v>2005</v>
      </c>
      <c r="N34" s="12">
        <v>136626.20000000001</v>
      </c>
      <c r="O34" s="12">
        <v>35063.199999999997</v>
      </c>
      <c r="P34" s="12">
        <v>10662.2</v>
      </c>
      <c r="Q34" s="12">
        <v>820.4</v>
      </c>
      <c r="R34" s="12">
        <v>183172</v>
      </c>
      <c r="S34" s="90">
        <v>0.05</v>
      </c>
      <c r="T34" s="90">
        <v>0.44</v>
      </c>
      <c r="U34" s="90">
        <v>1.76</v>
      </c>
      <c r="V34" s="90">
        <v>1.76</v>
      </c>
      <c r="W34" s="12">
        <v>79.599999999999994</v>
      </c>
      <c r="X34" s="90">
        <v>0.14000000000000001</v>
      </c>
      <c r="Z34" s="3">
        <v>2005</v>
      </c>
      <c r="AA34" s="12">
        <v>878.1</v>
      </c>
      <c r="AB34" s="12">
        <v>583</v>
      </c>
      <c r="AC34" s="12">
        <v>215.5</v>
      </c>
      <c r="AD34" s="12">
        <v>19.5</v>
      </c>
      <c r="AE34" s="12">
        <v>1696</v>
      </c>
      <c r="AF34" s="12">
        <v>1696</v>
      </c>
      <c r="AG34" s="12">
        <v>818</v>
      </c>
      <c r="AH34" s="91">
        <v>237691</v>
      </c>
      <c r="AI34" s="12">
        <v>14</v>
      </c>
    </row>
    <row r="35" spans="2:35" x14ac:dyDescent="0.2">
      <c r="B35" s="26">
        <v>2006</v>
      </c>
      <c r="C35" s="12">
        <v>6026.8</v>
      </c>
      <c r="D35" s="12">
        <v>14556.2</v>
      </c>
      <c r="E35" s="12">
        <v>2657.1</v>
      </c>
      <c r="F35" s="12">
        <v>101.8</v>
      </c>
      <c r="G35" s="12">
        <v>23341.9</v>
      </c>
      <c r="H35" s="12">
        <v>8.6999999999999993</v>
      </c>
      <c r="I35" s="12">
        <v>13.6</v>
      </c>
      <c r="J35" s="12">
        <v>18.7</v>
      </c>
      <c r="K35" s="12">
        <v>23.4</v>
      </c>
      <c r="M35" s="3">
        <v>2006</v>
      </c>
      <c r="N35" s="12">
        <v>97120.8</v>
      </c>
      <c r="O35" s="12">
        <v>47805</v>
      </c>
      <c r="P35" s="12">
        <v>8329.1</v>
      </c>
      <c r="Q35" s="12">
        <v>370.9</v>
      </c>
      <c r="R35" s="12">
        <v>153625.79999999999</v>
      </c>
      <c r="S35" s="90">
        <v>0.11</v>
      </c>
      <c r="T35" s="90">
        <v>0.7</v>
      </c>
      <c r="U35" s="90">
        <v>1.24</v>
      </c>
      <c r="V35" s="90">
        <v>1.24</v>
      </c>
      <c r="W35" s="12">
        <v>69.8</v>
      </c>
      <c r="X35" s="90">
        <v>0.3</v>
      </c>
      <c r="Z35" s="3">
        <v>2006</v>
      </c>
      <c r="AA35" s="12">
        <v>846.9</v>
      </c>
      <c r="AB35" s="12">
        <v>652.5</v>
      </c>
      <c r="AC35" s="12">
        <v>156.1</v>
      </c>
      <c r="AD35" s="12">
        <v>8.6999999999999993</v>
      </c>
      <c r="AE35" s="12">
        <v>1664.2</v>
      </c>
      <c r="AF35" s="12">
        <v>1664.2</v>
      </c>
      <c r="AG35" s="12">
        <v>817.3</v>
      </c>
      <c r="AH35" s="91">
        <v>303428</v>
      </c>
      <c r="AI35" s="12">
        <v>18.2</v>
      </c>
    </row>
    <row r="36" spans="2:35" x14ac:dyDescent="0.2">
      <c r="B36" s="26">
        <v>2007</v>
      </c>
      <c r="C36" s="12">
        <v>4040.2</v>
      </c>
      <c r="D36" s="12">
        <v>10151.200000000001</v>
      </c>
      <c r="E36" s="12">
        <v>2823.8</v>
      </c>
      <c r="F36" s="12">
        <v>135.30000000000001</v>
      </c>
      <c r="G36" s="12">
        <v>17150.599999999999</v>
      </c>
      <c r="H36" s="12">
        <v>6</v>
      </c>
      <c r="I36" s="12">
        <v>15.8</v>
      </c>
      <c r="J36" s="12">
        <v>19.5</v>
      </c>
      <c r="K36" s="12">
        <v>22.8</v>
      </c>
      <c r="M36" s="3">
        <v>2007</v>
      </c>
      <c r="N36" s="12">
        <v>102716.3</v>
      </c>
      <c r="O36" s="12">
        <v>32073.3</v>
      </c>
      <c r="P36" s="12">
        <v>8757.7000000000007</v>
      </c>
      <c r="Q36" s="12">
        <v>487.7</v>
      </c>
      <c r="R36" s="12">
        <v>144035</v>
      </c>
      <c r="S36" s="90">
        <v>7.0000000000000007E-2</v>
      </c>
      <c r="T36" s="90">
        <v>0.74</v>
      </c>
      <c r="U36" s="90">
        <v>1.26</v>
      </c>
      <c r="V36" s="90">
        <v>1.26</v>
      </c>
      <c r="W36" s="12">
        <v>73.8</v>
      </c>
      <c r="X36" s="90">
        <v>0.18</v>
      </c>
      <c r="Z36" s="3">
        <v>2007</v>
      </c>
      <c r="AA36" s="12">
        <v>611.5</v>
      </c>
      <c r="AB36" s="12">
        <v>506.5</v>
      </c>
      <c r="AC36" s="12">
        <v>170.6</v>
      </c>
      <c r="AD36" s="12">
        <v>11.1</v>
      </c>
      <c r="AE36" s="12">
        <v>1299.8</v>
      </c>
      <c r="AF36" s="12">
        <v>1299.8</v>
      </c>
      <c r="AG36" s="12">
        <v>688.3</v>
      </c>
      <c r="AH36" s="91">
        <v>242468</v>
      </c>
      <c r="AI36" s="12">
        <v>18.7</v>
      </c>
    </row>
    <row r="37" spans="2:35" x14ac:dyDescent="0.2">
      <c r="B37" s="26">
        <v>2008</v>
      </c>
      <c r="C37" s="12">
        <v>13629</v>
      </c>
      <c r="D37" s="12">
        <v>6703.6</v>
      </c>
      <c r="E37" s="12">
        <v>1886.8</v>
      </c>
      <c r="F37" s="12">
        <v>143.69999999999999</v>
      </c>
      <c r="G37" s="12">
        <v>22363.1</v>
      </c>
      <c r="H37" s="12">
        <v>5</v>
      </c>
      <c r="I37" s="12">
        <v>14.7</v>
      </c>
      <c r="J37" s="12">
        <v>21</v>
      </c>
      <c r="K37" s="12">
        <v>24</v>
      </c>
      <c r="M37" s="3">
        <v>2008</v>
      </c>
      <c r="N37" s="12">
        <v>142260.29999999999</v>
      </c>
      <c r="O37" s="12">
        <v>35336.699999999997</v>
      </c>
      <c r="P37" s="12">
        <v>5642.1</v>
      </c>
      <c r="Q37" s="12">
        <v>499.3</v>
      </c>
      <c r="R37" s="12">
        <v>183738.5</v>
      </c>
      <c r="S37" s="90">
        <v>0.17</v>
      </c>
      <c r="T37" s="90">
        <v>0.38</v>
      </c>
      <c r="U37" s="90">
        <v>1.36</v>
      </c>
      <c r="V37" s="90">
        <v>1.36</v>
      </c>
      <c r="W37" s="12">
        <v>70.7</v>
      </c>
      <c r="X37" s="90">
        <v>0.36</v>
      </c>
      <c r="Z37" s="3">
        <v>2008</v>
      </c>
      <c r="AA37" s="12">
        <v>705.5</v>
      </c>
      <c r="AB37" s="12">
        <v>519.1</v>
      </c>
      <c r="AC37" s="12">
        <v>118.3</v>
      </c>
      <c r="AD37" s="12">
        <v>12</v>
      </c>
      <c r="AE37" s="12">
        <v>1354.9</v>
      </c>
      <c r="AF37" s="12">
        <v>1354.9</v>
      </c>
      <c r="AG37" s="12">
        <v>649.4</v>
      </c>
      <c r="AH37" s="91">
        <v>209082</v>
      </c>
      <c r="AI37" s="12">
        <v>15.4</v>
      </c>
    </row>
    <row r="38" spans="2:35" x14ac:dyDescent="0.2">
      <c r="B38" s="26">
        <v>2009</v>
      </c>
      <c r="C38" s="12">
        <v>3754</v>
      </c>
      <c r="D38" s="12">
        <v>11432.9</v>
      </c>
      <c r="E38" s="12">
        <v>2330.4</v>
      </c>
      <c r="F38" s="12">
        <v>65.400000000000006</v>
      </c>
      <c r="G38" s="12">
        <v>17582.8</v>
      </c>
      <c r="H38" s="12">
        <v>8</v>
      </c>
      <c r="I38" s="12">
        <v>14.5</v>
      </c>
      <c r="J38" s="12">
        <v>18.600000000000001</v>
      </c>
      <c r="K38" s="12">
        <v>21.9</v>
      </c>
      <c r="M38" s="3">
        <v>2009</v>
      </c>
      <c r="N38" s="12">
        <v>91686.2</v>
      </c>
      <c r="O38" s="12">
        <v>44068.3</v>
      </c>
      <c r="P38" s="12">
        <v>8933.7000000000007</v>
      </c>
      <c r="Q38" s="12">
        <v>291.3</v>
      </c>
      <c r="R38" s="12">
        <v>144979.5</v>
      </c>
      <c r="S38" s="90">
        <v>7.0000000000000007E-2</v>
      </c>
      <c r="T38" s="90">
        <v>0.56000000000000005</v>
      </c>
      <c r="U38" s="90">
        <v>0.87</v>
      </c>
      <c r="V38" s="90">
        <v>0.87</v>
      </c>
      <c r="W38" s="12">
        <v>76.400000000000006</v>
      </c>
      <c r="X38" s="90">
        <v>0.19</v>
      </c>
      <c r="Z38" s="3">
        <v>2009</v>
      </c>
      <c r="AA38" s="12">
        <v>730.6</v>
      </c>
      <c r="AB38" s="12">
        <v>640.9</v>
      </c>
      <c r="AC38" s="12">
        <v>165.8</v>
      </c>
      <c r="AD38" s="12">
        <v>6.4</v>
      </c>
      <c r="AE38" s="12">
        <v>1543.8</v>
      </c>
      <c r="AF38" s="12">
        <v>1543.8</v>
      </c>
      <c r="AG38" s="12">
        <v>813.2</v>
      </c>
      <c r="AH38" s="91">
        <v>240892</v>
      </c>
      <c r="AI38" s="12">
        <v>15.6</v>
      </c>
    </row>
    <row r="39" spans="2:35" x14ac:dyDescent="0.2">
      <c r="B39" s="26">
        <v>2010</v>
      </c>
      <c r="C39" s="12">
        <v>6130.7</v>
      </c>
      <c r="D39" s="12">
        <v>9186.7000000000007</v>
      </c>
      <c r="E39" s="12">
        <v>2948.9</v>
      </c>
      <c r="F39" s="12">
        <v>207</v>
      </c>
      <c r="G39" s="12">
        <v>18473.2</v>
      </c>
      <c r="H39" s="12">
        <v>6.2</v>
      </c>
      <c r="I39" s="12">
        <v>15.7</v>
      </c>
      <c r="J39" s="12">
        <v>20.6</v>
      </c>
      <c r="K39" s="12">
        <v>24.5</v>
      </c>
      <c r="M39" s="3">
        <v>2010</v>
      </c>
      <c r="N39" s="12">
        <v>71385.600000000006</v>
      </c>
      <c r="O39" s="12">
        <v>31452.5</v>
      </c>
      <c r="P39" s="12">
        <v>9277.4</v>
      </c>
      <c r="Q39" s="12">
        <v>756.6</v>
      </c>
      <c r="R39" s="12">
        <v>112872.1</v>
      </c>
      <c r="S39" s="90">
        <v>0.15</v>
      </c>
      <c r="T39" s="90">
        <v>0.66</v>
      </c>
      <c r="U39" s="90">
        <v>1.23</v>
      </c>
      <c r="V39" s="90">
        <v>1.23</v>
      </c>
      <c r="W39" s="12">
        <v>68.099999999999994</v>
      </c>
      <c r="X39" s="90">
        <v>0.37</v>
      </c>
      <c r="Z39" s="3">
        <v>2010</v>
      </c>
      <c r="AA39" s="12">
        <v>440.6</v>
      </c>
      <c r="AB39" s="12">
        <v>492.9</v>
      </c>
      <c r="AC39" s="12">
        <v>191.1</v>
      </c>
      <c r="AD39" s="12">
        <v>18.600000000000001</v>
      </c>
      <c r="AE39" s="12">
        <v>1143.2</v>
      </c>
      <c r="AF39" s="12">
        <v>1143.2</v>
      </c>
      <c r="AG39" s="12">
        <v>702.6</v>
      </c>
      <c r="AH39" s="91">
        <v>247629</v>
      </c>
      <c r="AI39" s="12">
        <v>21.7</v>
      </c>
    </row>
    <row r="40" spans="2:35" x14ac:dyDescent="0.2">
      <c r="B40" s="26">
        <v>2011</v>
      </c>
      <c r="C40" s="12">
        <v>3756.5</v>
      </c>
      <c r="D40" s="12">
        <v>6382</v>
      </c>
      <c r="E40" s="12">
        <v>1809.3</v>
      </c>
      <c r="F40" s="12">
        <v>142.30000000000001</v>
      </c>
      <c r="G40" s="12">
        <v>12090.1</v>
      </c>
      <c r="H40" s="12">
        <v>7.4</v>
      </c>
      <c r="I40" s="12">
        <v>14.5</v>
      </c>
      <c r="J40" s="12">
        <v>20.100000000000001</v>
      </c>
      <c r="K40" s="12">
        <v>24.3</v>
      </c>
      <c r="M40" s="3">
        <v>2011</v>
      </c>
      <c r="N40" s="12">
        <v>66052.7</v>
      </c>
      <c r="O40" s="12">
        <v>22542.9</v>
      </c>
      <c r="P40" s="12">
        <v>5998.7</v>
      </c>
      <c r="Q40" s="12">
        <v>548.1</v>
      </c>
      <c r="R40" s="12">
        <v>95142.3</v>
      </c>
      <c r="S40" s="90">
        <v>0.1</v>
      </c>
      <c r="T40" s="90">
        <v>0.63</v>
      </c>
      <c r="U40" s="90">
        <v>1.1100000000000001</v>
      </c>
      <c r="V40" s="90">
        <v>1.1100000000000001</v>
      </c>
      <c r="W40" s="12">
        <v>71.7</v>
      </c>
      <c r="X40" s="90">
        <v>0.27</v>
      </c>
      <c r="Z40" s="3">
        <v>2011</v>
      </c>
      <c r="AA40" s="12">
        <v>489</v>
      </c>
      <c r="AB40" s="12">
        <v>326.10000000000002</v>
      </c>
      <c r="AC40" s="12">
        <v>120.7</v>
      </c>
      <c r="AD40" s="12">
        <v>13.3</v>
      </c>
      <c r="AE40" s="12">
        <v>949.1</v>
      </c>
      <c r="AF40" s="12">
        <v>949.1</v>
      </c>
      <c r="AG40" s="12">
        <v>460.1</v>
      </c>
      <c r="AH40" s="91">
        <v>159980</v>
      </c>
      <c r="AI40" s="12">
        <v>16.899999999999999</v>
      </c>
    </row>
    <row r="41" spans="2:35" x14ac:dyDescent="0.2">
      <c r="B41" s="26">
        <v>2012</v>
      </c>
      <c r="C41" s="12">
        <v>6143.4</v>
      </c>
      <c r="D41" s="12">
        <v>6937</v>
      </c>
      <c r="E41" s="12">
        <v>1310.5999999999999</v>
      </c>
      <c r="F41" s="12">
        <v>101.6</v>
      </c>
      <c r="G41" s="12">
        <v>14492.5</v>
      </c>
      <c r="H41" s="12">
        <v>4.8</v>
      </c>
      <c r="I41" s="12">
        <v>14</v>
      </c>
      <c r="J41" s="12">
        <v>19.399999999999999</v>
      </c>
      <c r="K41" s="12">
        <v>25.2</v>
      </c>
      <c r="M41" s="3">
        <v>2012</v>
      </c>
      <c r="N41" s="12">
        <v>50489</v>
      </c>
      <c r="O41" s="12">
        <v>22021</v>
      </c>
      <c r="P41" s="12">
        <v>4422.2</v>
      </c>
      <c r="Q41" s="12">
        <v>398.1</v>
      </c>
      <c r="R41" s="12">
        <v>77330.3</v>
      </c>
      <c r="S41" s="90">
        <v>0.22</v>
      </c>
      <c r="T41" s="90">
        <v>0.73</v>
      </c>
      <c r="U41" s="90">
        <v>1.08</v>
      </c>
      <c r="V41" s="90">
        <v>1.08</v>
      </c>
      <c r="W41" s="12">
        <v>61.6</v>
      </c>
      <c r="X41" s="90">
        <v>0.52</v>
      </c>
      <c r="Z41" s="3">
        <v>2012</v>
      </c>
      <c r="AA41" s="12">
        <v>241.3</v>
      </c>
      <c r="AB41" s="12">
        <v>308.39999999999998</v>
      </c>
      <c r="AC41" s="12">
        <v>85.7</v>
      </c>
      <c r="AD41" s="12">
        <v>10</v>
      </c>
      <c r="AE41" s="12">
        <v>645.4</v>
      </c>
      <c r="AF41" s="12">
        <v>645.4</v>
      </c>
      <c r="AG41" s="12">
        <v>404.1</v>
      </c>
      <c r="AH41" s="91">
        <v>154459</v>
      </c>
      <c r="AI41" s="12">
        <v>23.9</v>
      </c>
    </row>
    <row r="42" spans="2:35" x14ac:dyDescent="0.2">
      <c r="B42" s="26">
        <v>2013</v>
      </c>
      <c r="C42" s="12">
        <v>8591.2000000000007</v>
      </c>
      <c r="D42" s="12">
        <v>6125.1</v>
      </c>
      <c r="E42" s="12">
        <v>1313.4</v>
      </c>
      <c r="F42" s="12">
        <v>88.2</v>
      </c>
      <c r="G42" s="12">
        <v>16117.9</v>
      </c>
      <c r="H42" s="12">
        <v>5.3</v>
      </c>
      <c r="I42" s="12">
        <v>13.2</v>
      </c>
      <c r="J42" s="12">
        <v>20.8</v>
      </c>
      <c r="K42" s="12">
        <v>24.1</v>
      </c>
      <c r="M42" s="3">
        <v>2013</v>
      </c>
      <c r="N42" s="12">
        <v>48727.5</v>
      </c>
      <c r="O42" s="12">
        <v>14847.7</v>
      </c>
      <c r="P42" s="12">
        <v>3893.6</v>
      </c>
      <c r="Q42" s="12">
        <v>303.89999999999998</v>
      </c>
      <c r="R42" s="12">
        <v>67772.800000000003</v>
      </c>
      <c r="S42" s="90">
        <v>0.34</v>
      </c>
      <c r="T42" s="90">
        <v>1.1399999999999999</v>
      </c>
      <c r="U42" s="90">
        <v>1.39</v>
      </c>
      <c r="V42" s="90">
        <v>1.39</v>
      </c>
      <c r="W42" s="12">
        <v>49.5</v>
      </c>
      <c r="X42" s="90">
        <v>0.84</v>
      </c>
      <c r="Z42" s="3">
        <v>2013</v>
      </c>
      <c r="AA42" s="12">
        <v>258.5</v>
      </c>
      <c r="AB42" s="12">
        <v>196.4</v>
      </c>
      <c r="AC42" s="12">
        <v>80.900000000000006</v>
      </c>
      <c r="AD42" s="12">
        <v>7.3</v>
      </c>
      <c r="AE42" s="12">
        <v>543.20000000000005</v>
      </c>
      <c r="AF42" s="12">
        <v>543.20000000000005</v>
      </c>
      <c r="AG42" s="12">
        <v>284.7</v>
      </c>
      <c r="AH42" s="91">
        <v>156030</v>
      </c>
      <c r="AI42" s="12">
        <v>28.7</v>
      </c>
    </row>
    <row r="43" spans="2:35" x14ac:dyDescent="0.2">
      <c r="B43" s="26">
        <v>2014</v>
      </c>
      <c r="C43" s="12">
        <v>14727.6</v>
      </c>
      <c r="D43" s="12">
        <v>6537.3</v>
      </c>
      <c r="E43" s="12">
        <v>544.1</v>
      </c>
      <c r="F43" s="12">
        <v>52.5</v>
      </c>
      <c r="G43" s="12">
        <v>21861.599999999999</v>
      </c>
      <c r="H43" s="12">
        <v>4.4000000000000004</v>
      </c>
      <c r="I43" s="12">
        <v>10.1</v>
      </c>
      <c r="J43" s="12">
        <v>20.100000000000001</v>
      </c>
      <c r="K43" s="12">
        <v>25.7</v>
      </c>
      <c r="M43" s="3">
        <v>2014</v>
      </c>
      <c r="N43" s="12">
        <v>34428.1</v>
      </c>
      <c r="O43" s="12">
        <v>12715.1</v>
      </c>
      <c r="P43" s="12">
        <v>1747.1</v>
      </c>
      <c r="Q43" s="12">
        <v>195.9</v>
      </c>
      <c r="R43" s="12">
        <v>49086.2</v>
      </c>
      <c r="S43" s="90">
        <v>1.22</v>
      </c>
      <c r="T43" s="90">
        <v>1.88</v>
      </c>
      <c r="U43" s="90">
        <v>1.18</v>
      </c>
      <c r="V43" s="90">
        <v>1.18</v>
      </c>
      <c r="W43" s="12">
        <v>17.2</v>
      </c>
      <c r="X43" s="90">
        <v>2.5</v>
      </c>
      <c r="Z43" s="3">
        <v>2014</v>
      </c>
      <c r="AA43" s="12">
        <v>152.9</v>
      </c>
      <c r="AB43" s="12">
        <v>128.9</v>
      </c>
      <c r="AC43" s="12">
        <v>35.1</v>
      </c>
      <c r="AD43" s="12">
        <v>5</v>
      </c>
      <c r="AE43" s="12">
        <v>322</v>
      </c>
      <c r="AF43" s="12">
        <v>322</v>
      </c>
      <c r="AG43" s="12">
        <v>169.1</v>
      </c>
      <c r="AH43" s="91">
        <v>143984</v>
      </c>
      <c r="AI43" s="12">
        <v>44.7</v>
      </c>
    </row>
    <row r="44" spans="2:35" x14ac:dyDescent="0.2">
      <c r="B44" s="26">
        <v>2015</v>
      </c>
      <c r="C44" s="12">
        <v>12275.3</v>
      </c>
      <c r="D44" s="12">
        <v>1745.2</v>
      </c>
      <c r="E44" s="12">
        <v>286.2</v>
      </c>
      <c r="F44" s="12">
        <v>37.4</v>
      </c>
      <c r="G44" s="12">
        <v>14344.2</v>
      </c>
      <c r="H44" s="12">
        <v>3.4</v>
      </c>
      <c r="I44" s="12">
        <v>9.9</v>
      </c>
      <c r="J44" s="12">
        <v>21</v>
      </c>
      <c r="K44" s="12">
        <v>26.3</v>
      </c>
      <c r="M44" s="3">
        <v>2015</v>
      </c>
      <c r="N44" s="12">
        <v>38841.699999999997</v>
      </c>
      <c r="O44" s="12">
        <v>3732.6</v>
      </c>
      <c r="P44" s="12">
        <v>712.5</v>
      </c>
      <c r="Q44" s="12">
        <v>108.2</v>
      </c>
      <c r="R44" s="12">
        <v>43395.1</v>
      </c>
      <c r="S44" s="90">
        <v>0.74</v>
      </c>
      <c r="T44" s="90">
        <v>1.47</v>
      </c>
      <c r="U44" s="90">
        <v>2.2400000000000002</v>
      </c>
      <c r="V44" s="90">
        <v>2.2400000000000002</v>
      </c>
      <c r="W44" s="12">
        <v>28.7</v>
      </c>
      <c r="X44" s="90">
        <v>1.73</v>
      </c>
      <c r="Z44" s="3">
        <v>2015</v>
      </c>
      <c r="AA44" s="12">
        <v>133.6</v>
      </c>
      <c r="AB44" s="12">
        <v>37</v>
      </c>
      <c r="AC44" s="12">
        <v>15</v>
      </c>
      <c r="AD44" s="12">
        <v>2.8</v>
      </c>
      <c r="AE44" s="12">
        <v>188.4</v>
      </c>
      <c r="AF44" s="12">
        <v>188.4</v>
      </c>
      <c r="AG44" s="12">
        <v>54.8</v>
      </c>
      <c r="AH44" s="91">
        <v>66509</v>
      </c>
      <c r="AI44" s="12">
        <v>35.299999999999997</v>
      </c>
    </row>
    <row r="45" spans="2:35" x14ac:dyDescent="0.2">
      <c r="B45" s="26">
        <v>2016</v>
      </c>
      <c r="C45" s="12">
        <v>10471.6</v>
      </c>
      <c r="D45" s="12">
        <v>3777.3</v>
      </c>
      <c r="E45" s="12">
        <v>124.4</v>
      </c>
      <c r="F45" s="12">
        <v>5.2</v>
      </c>
      <c r="G45" s="12">
        <v>14378.4</v>
      </c>
      <c r="H45" s="12">
        <v>4.4000000000000004</v>
      </c>
      <c r="I45" s="12">
        <v>7.8</v>
      </c>
      <c r="J45" s="12">
        <v>17.100000000000001</v>
      </c>
      <c r="K45" s="12">
        <v>22.3</v>
      </c>
      <c r="M45" s="3">
        <v>2016</v>
      </c>
      <c r="N45" s="12">
        <v>30360.9</v>
      </c>
      <c r="O45" s="12">
        <v>6843.7</v>
      </c>
      <c r="P45" s="12">
        <v>314.7</v>
      </c>
      <c r="Q45" s="12">
        <v>15.2</v>
      </c>
      <c r="R45" s="12">
        <v>37534.5</v>
      </c>
      <c r="S45" s="90">
        <v>0.84</v>
      </c>
      <c r="T45" s="90">
        <v>2.41</v>
      </c>
      <c r="U45" s="90">
        <v>2.12</v>
      </c>
      <c r="V45" s="90">
        <v>2.12</v>
      </c>
      <c r="W45" s="12">
        <v>22.9</v>
      </c>
      <c r="X45" s="90">
        <v>2.2799999999999998</v>
      </c>
      <c r="Z45" s="3">
        <v>2016</v>
      </c>
      <c r="AA45" s="12">
        <v>133.6</v>
      </c>
      <c r="AB45" s="12">
        <v>53.2</v>
      </c>
      <c r="AC45" s="12">
        <v>5.4</v>
      </c>
      <c r="AD45" s="12">
        <v>0.3</v>
      </c>
      <c r="AE45" s="12">
        <v>192.5</v>
      </c>
      <c r="AF45" s="12">
        <v>192.5</v>
      </c>
      <c r="AG45" s="12">
        <v>58.9</v>
      </c>
      <c r="AH45" s="91">
        <v>77695</v>
      </c>
      <c r="AI45" s="12">
        <v>40.4</v>
      </c>
    </row>
    <row r="46" spans="2:35" x14ac:dyDescent="0.2">
      <c r="B46" s="26">
        <v>2017</v>
      </c>
      <c r="C46" s="12">
        <v>7921.9</v>
      </c>
      <c r="D46" s="12">
        <v>2628.9</v>
      </c>
      <c r="E46" s="12">
        <v>93.9</v>
      </c>
      <c r="F46" s="12">
        <v>2.7</v>
      </c>
      <c r="G46" s="12">
        <v>10647.5</v>
      </c>
      <c r="H46" s="12">
        <v>4.0999999999999996</v>
      </c>
      <c r="I46" s="12">
        <v>7.8</v>
      </c>
      <c r="J46" s="12">
        <v>15.5</v>
      </c>
      <c r="K46" s="12">
        <v>22.5</v>
      </c>
      <c r="M46" s="3">
        <v>2017</v>
      </c>
      <c r="N46" s="12">
        <v>20553.3</v>
      </c>
      <c r="O46" s="12">
        <v>4817.8</v>
      </c>
      <c r="P46" s="12">
        <v>226.6</v>
      </c>
      <c r="Q46" s="12">
        <v>7.6</v>
      </c>
      <c r="R46" s="12">
        <v>25605.3</v>
      </c>
      <c r="S46" s="90">
        <v>1.01</v>
      </c>
      <c r="T46" s="90">
        <v>2.2999999999999998</v>
      </c>
      <c r="U46" s="90">
        <v>2.56</v>
      </c>
      <c r="V46" s="90">
        <v>2.56</v>
      </c>
      <c r="W46" s="12">
        <v>20.100000000000001</v>
      </c>
      <c r="X46" s="90">
        <v>2.4500000000000002</v>
      </c>
      <c r="Z46" s="3">
        <v>2017</v>
      </c>
      <c r="AA46" s="12">
        <v>83.7</v>
      </c>
      <c r="AB46" s="12">
        <v>37.6</v>
      </c>
      <c r="AC46" s="12">
        <v>3.5</v>
      </c>
      <c r="AD46" s="12">
        <v>0.2</v>
      </c>
      <c r="AE46" s="12">
        <v>125</v>
      </c>
      <c r="AF46" s="12">
        <v>125</v>
      </c>
      <c r="AG46" s="12">
        <v>41.3</v>
      </c>
      <c r="AH46" s="91">
        <v>54281</v>
      </c>
      <c r="AI46" s="12">
        <v>43.4</v>
      </c>
    </row>
    <row r="47" spans="2:35" x14ac:dyDescent="0.2">
      <c r="B47" s="26">
        <v>2018</v>
      </c>
      <c r="C47" s="12">
        <v>3903.8</v>
      </c>
      <c r="D47" s="12">
        <v>1561.4</v>
      </c>
      <c r="E47" s="12">
        <v>76.5</v>
      </c>
      <c r="F47" s="12">
        <v>1.3</v>
      </c>
      <c r="G47" s="12">
        <v>5542.9</v>
      </c>
      <c r="H47" s="12">
        <v>4.2</v>
      </c>
      <c r="I47" s="12">
        <v>7.3</v>
      </c>
      <c r="J47" s="12">
        <v>15</v>
      </c>
      <c r="K47" s="12">
        <v>19.100000000000001</v>
      </c>
      <c r="M47" s="3">
        <v>2018</v>
      </c>
      <c r="N47" s="12">
        <v>16521.5</v>
      </c>
      <c r="O47" s="12">
        <v>2756.2</v>
      </c>
      <c r="P47" s="12">
        <v>177.8</v>
      </c>
      <c r="Q47" s="12">
        <v>3.6</v>
      </c>
      <c r="R47" s="12">
        <v>19459.2</v>
      </c>
      <c r="S47" s="90">
        <v>0.49</v>
      </c>
      <c r="T47" s="90">
        <v>2.72</v>
      </c>
      <c r="U47" s="90">
        <v>3.14</v>
      </c>
      <c r="V47" s="90">
        <v>3.14</v>
      </c>
      <c r="W47" s="12">
        <v>32.799999999999997</v>
      </c>
      <c r="X47" s="90">
        <v>1.73</v>
      </c>
      <c r="Z47" s="3">
        <v>2018</v>
      </c>
      <c r="AA47" s="12">
        <v>69.900000000000006</v>
      </c>
      <c r="AB47" s="12">
        <v>20.100000000000001</v>
      </c>
      <c r="AC47" s="12">
        <v>2.7</v>
      </c>
      <c r="AD47" s="12">
        <v>0.1</v>
      </c>
      <c r="AE47" s="12">
        <v>92.7</v>
      </c>
      <c r="AF47" s="12">
        <v>92.7</v>
      </c>
      <c r="AG47" s="12">
        <v>22.8</v>
      </c>
      <c r="AH47" s="91">
        <v>29056</v>
      </c>
      <c r="AI47" s="12">
        <v>31.3</v>
      </c>
    </row>
    <row r="48" spans="2:35" x14ac:dyDescent="0.2">
      <c r="B48" s="26">
        <v>2019</v>
      </c>
      <c r="C48" s="12">
        <v>10510.7</v>
      </c>
      <c r="D48" s="12">
        <v>2013</v>
      </c>
      <c r="E48" s="12">
        <v>23.9</v>
      </c>
      <c r="F48" s="12">
        <v>0.5</v>
      </c>
      <c r="G48" s="12">
        <v>12548.1</v>
      </c>
      <c r="H48" s="12">
        <v>2.9</v>
      </c>
      <c r="I48" s="12">
        <v>6.9</v>
      </c>
      <c r="J48" s="12">
        <v>12.9</v>
      </c>
      <c r="K48" s="12">
        <v>16.8</v>
      </c>
      <c r="M48" s="3">
        <v>2019</v>
      </c>
      <c r="N48" s="12">
        <v>27767.1</v>
      </c>
      <c r="O48" s="12">
        <v>3710.2</v>
      </c>
      <c r="P48" s="12">
        <v>67</v>
      </c>
      <c r="Q48" s="12">
        <v>1.5</v>
      </c>
      <c r="R48" s="12">
        <v>31545.7</v>
      </c>
      <c r="S48" s="90">
        <v>0.98</v>
      </c>
      <c r="T48" s="90">
        <v>2.25</v>
      </c>
      <c r="U48" s="90">
        <v>1.58</v>
      </c>
      <c r="V48" s="90">
        <v>1.58</v>
      </c>
      <c r="W48" s="12">
        <v>21.6</v>
      </c>
      <c r="X48" s="90">
        <v>2.27</v>
      </c>
      <c r="Z48" s="3">
        <v>2019</v>
      </c>
      <c r="AA48" s="12">
        <v>79.7</v>
      </c>
      <c r="AB48" s="12">
        <v>25.6</v>
      </c>
      <c r="AC48" s="12">
        <v>0.9</v>
      </c>
      <c r="AD48" s="12">
        <v>0</v>
      </c>
      <c r="AE48" s="12">
        <v>106.1</v>
      </c>
      <c r="AF48" s="12">
        <v>106.1</v>
      </c>
      <c r="AG48" s="12">
        <v>26.4</v>
      </c>
      <c r="AH48" s="91">
        <v>44337</v>
      </c>
      <c r="AI48" s="12">
        <v>41.8</v>
      </c>
    </row>
    <row r="49" spans="2:35" x14ac:dyDescent="0.2">
      <c r="B49" s="26">
        <v>2020</v>
      </c>
      <c r="C49" s="12">
        <v>7278.2</v>
      </c>
      <c r="D49" s="12">
        <v>2087.9</v>
      </c>
      <c r="E49" s="12">
        <v>57.3</v>
      </c>
      <c r="F49" s="12">
        <v>1</v>
      </c>
      <c r="G49" s="12">
        <v>9424.4</v>
      </c>
      <c r="H49" s="12">
        <v>5.2</v>
      </c>
      <c r="I49" s="12">
        <v>8.6999999999999993</v>
      </c>
      <c r="J49" s="12">
        <v>17.399999999999999</v>
      </c>
      <c r="K49" s="12">
        <v>19.3</v>
      </c>
      <c r="M49" s="3">
        <v>2020</v>
      </c>
      <c r="N49" s="12">
        <v>19979.8</v>
      </c>
      <c r="O49" s="12">
        <v>3839.9</v>
      </c>
      <c r="P49" s="12">
        <v>143.9</v>
      </c>
      <c r="Q49" s="12">
        <v>2.8</v>
      </c>
      <c r="R49" s="12">
        <v>23966.400000000001</v>
      </c>
      <c r="S49" s="90">
        <v>0.92</v>
      </c>
      <c r="T49" s="90">
        <v>2.27</v>
      </c>
      <c r="U49" s="90">
        <v>2.1800000000000002</v>
      </c>
      <c r="V49" s="90">
        <v>2.1800000000000002</v>
      </c>
      <c r="W49" s="12">
        <v>22.7</v>
      </c>
      <c r="X49" s="90">
        <v>2.2200000000000002</v>
      </c>
      <c r="Z49" s="3">
        <v>2020</v>
      </c>
      <c r="AA49" s="12">
        <v>103.7</v>
      </c>
      <c r="AB49" s="12">
        <v>33.5</v>
      </c>
      <c r="AC49" s="12">
        <v>2.5</v>
      </c>
      <c r="AD49" s="12">
        <v>0.1</v>
      </c>
      <c r="AE49" s="12">
        <v>139.69999999999999</v>
      </c>
      <c r="AF49" s="12">
        <v>139.69999999999999</v>
      </c>
      <c r="AG49" s="12">
        <v>36.1</v>
      </c>
      <c r="AH49" s="91">
        <v>57006</v>
      </c>
      <c r="AI49" s="12">
        <v>40.799999999999997</v>
      </c>
    </row>
    <row r="50" spans="2:35" x14ac:dyDescent="0.2">
      <c r="B50" s="26">
        <v>2021</v>
      </c>
      <c r="C50" s="12">
        <v>7402.1</v>
      </c>
      <c r="D50" s="12">
        <v>1623.8</v>
      </c>
      <c r="E50" s="12">
        <v>59</v>
      </c>
      <c r="F50" s="12">
        <v>1.1000000000000001</v>
      </c>
      <c r="G50" s="12">
        <v>9086</v>
      </c>
      <c r="H50" s="12">
        <v>3.9</v>
      </c>
      <c r="I50" s="12">
        <v>7.4</v>
      </c>
      <c r="J50" s="12">
        <v>19.399999999999999</v>
      </c>
      <c r="K50" s="12">
        <v>22.1</v>
      </c>
      <c r="M50" s="3">
        <v>2021</v>
      </c>
      <c r="N50" s="12">
        <v>22560.1</v>
      </c>
      <c r="O50" s="12">
        <v>2935.7</v>
      </c>
      <c r="P50" s="12">
        <v>146.19999999999999</v>
      </c>
      <c r="Q50" s="12">
        <v>3.3</v>
      </c>
      <c r="R50" s="12">
        <v>25645.3</v>
      </c>
      <c r="S50" s="90">
        <v>0.78</v>
      </c>
      <c r="T50" s="90">
        <v>2.4300000000000002</v>
      </c>
      <c r="U50" s="90">
        <v>2.2799999999999998</v>
      </c>
      <c r="V50" s="90">
        <v>2.2799999999999998</v>
      </c>
      <c r="W50" s="12">
        <v>22.8</v>
      </c>
      <c r="X50" s="90">
        <v>2.33</v>
      </c>
      <c r="Z50" s="3">
        <v>2021</v>
      </c>
      <c r="AA50" s="12">
        <v>88.7</v>
      </c>
      <c r="AB50" s="12">
        <v>21.6</v>
      </c>
      <c r="AC50" s="12">
        <v>2.8</v>
      </c>
      <c r="AD50" s="12">
        <v>0.1</v>
      </c>
      <c r="AE50" s="12">
        <v>113.2</v>
      </c>
      <c r="AF50" s="12">
        <v>113.2</v>
      </c>
      <c r="AG50" s="12">
        <v>24.5</v>
      </c>
      <c r="AH50" s="91">
        <v>42203</v>
      </c>
      <c r="AI50" s="12">
        <v>37.299999999999997</v>
      </c>
    </row>
    <row r="51" spans="2:35" x14ac:dyDescent="0.2">
      <c r="B51" s="26">
        <v>2022</v>
      </c>
      <c r="C51" s="12">
        <v>4662.6000000000004</v>
      </c>
      <c r="D51" s="12">
        <v>1976.1</v>
      </c>
      <c r="E51" s="12">
        <v>34.6</v>
      </c>
      <c r="F51" s="12">
        <v>0.9</v>
      </c>
      <c r="G51" s="12">
        <v>6674.2</v>
      </c>
      <c r="H51" s="12">
        <v>5.6</v>
      </c>
      <c r="I51" s="12">
        <v>6.8</v>
      </c>
      <c r="J51" s="12">
        <v>16.399999999999999</v>
      </c>
      <c r="K51" s="12">
        <v>21.9</v>
      </c>
      <c r="M51" s="3">
        <v>2022</v>
      </c>
      <c r="N51" s="12">
        <v>18270.599999999999</v>
      </c>
      <c r="O51" s="12">
        <v>3809.8</v>
      </c>
      <c r="P51" s="12">
        <v>95.1</v>
      </c>
      <c r="Q51" s="12">
        <v>3</v>
      </c>
      <c r="R51" s="12">
        <v>22178.5</v>
      </c>
      <c r="S51" s="90">
        <v>0.55000000000000004</v>
      </c>
      <c r="T51" s="90">
        <v>1.93</v>
      </c>
      <c r="U51" s="90">
        <v>1.65</v>
      </c>
      <c r="V51" s="90">
        <v>1.65</v>
      </c>
      <c r="W51" s="12">
        <v>31</v>
      </c>
      <c r="X51" s="90">
        <v>1.7</v>
      </c>
      <c r="Z51" s="3">
        <v>2022</v>
      </c>
      <c r="AA51" s="12">
        <v>102.4</v>
      </c>
      <c r="AB51" s="12">
        <v>26</v>
      </c>
      <c r="AC51" s="12">
        <v>1.6</v>
      </c>
      <c r="AD51" s="12">
        <v>0.1</v>
      </c>
      <c r="AE51" s="12">
        <v>130</v>
      </c>
      <c r="AF51" s="12">
        <v>130</v>
      </c>
      <c r="AG51" s="12">
        <v>27.6</v>
      </c>
      <c r="AH51" s="91">
        <v>40207</v>
      </c>
      <c r="AI51" s="12">
        <v>30.9</v>
      </c>
    </row>
    <row r="52" spans="2:35" x14ac:dyDescent="0.2">
      <c r="B52" s="26">
        <v>2023</v>
      </c>
      <c r="C52" s="12">
        <v>3719.5</v>
      </c>
      <c r="D52" s="12">
        <v>1961.9</v>
      </c>
      <c r="E52" s="12">
        <v>77.2</v>
      </c>
      <c r="F52" s="12">
        <v>1.2</v>
      </c>
      <c r="G52" s="12">
        <v>5759.7</v>
      </c>
      <c r="H52" s="12">
        <v>5.5</v>
      </c>
      <c r="I52" s="12">
        <v>9.9</v>
      </c>
      <c r="J52" s="12">
        <v>16</v>
      </c>
      <c r="K52" s="12">
        <v>17.7</v>
      </c>
      <c r="M52" s="3">
        <v>2023</v>
      </c>
      <c r="N52" s="12">
        <v>20942.599999999999</v>
      </c>
      <c r="O52" s="12">
        <v>3893.3</v>
      </c>
      <c r="P52" s="12">
        <v>203</v>
      </c>
      <c r="Q52" s="12">
        <v>3.7</v>
      </c>
      <c r="R52" s="12">
        <v>25042.6</v>
      </c>
      <c r="S52" s="90">
        <v>0.35</v>
      </c>
      <c r="T52" s="90">
        <v>1.78</v>
      </c>
      <c r="U52" s="90">
        <v>1.87</v>
      </c>
      <c r="V52" s="90">
        <v>1.87</v>
      </c>
      <c r="W52" s="12">
        <v>45.2</v>
      </c>
      <c r="X52" s="90">
        <v>0.98</v>
      </c>
      <c r="Z52" s="3">
        <v>2023</v>
      </c>
      <c r="AA52" s="12">
        <v>115.7</v>
      </c>
      <c r="AB52" s="12">
        <v>38.5</v>
      </c>
      <c r="AC52" s="12">
        <v>3.2</v>
      </c>
      <c r="AD52" s="12">
        <v>0.1</v>
      </c>
      <c r="AE52" s="12">
        <v>157.6</v>
      </c>
      <c r="AF52" s="12">
        <v>157.6</v>
      </c>
      <c r="AG52" s="12">
        <v>41.9</v>
      </c>
      <c r="AH52" s="91">
        <v>41233</v>
      </c>
      <c r="AI52" s="12">
        <v>26.2</v>
      </c>
    </row>
    <row r="53" spans="2:35" x14ac:dyDescent="0.2">
      <c r="B53" s="27">
        <v>2024</v>
      </c>
      <c r="C53" s="13">
        <v>3088.6</v>
      </c>
      <c r="D53" s="13">
        <v>2869.5</v>
      </c>
      <c r="E53" s="13">
        <v>93.1</v>
      </c>
      <c r="F53" s="13">
        <v>2.1</v>
      </c>
      <c r="G53" s="13">
        <v>6053.2</v>
      </c>
      <c r="H53" s="13">
        <v>5.7</v>
      </c>
      <c r="I53" s="13">
        <v>10.5</v>
      </c>
      <c r="J53" s="13">
        <v>16.600000000000001</v>
      </c>
      <c r="K53" s="13">
        <v>18.100000000000001</v>
      </c>
      <c r="M53" s="7">
        <v>2024</v>
      </c>
      <c r="N53" s="13">
        <v>41869.300000000003</v>
      </c>
      <c r="O53" s="13">
        <v>5448.4</v>
      </c>
      <c r="P53" s="13">
        <v>242.3</v>
      </c>
      <c r="Q53" s="13">
        <v>6.3</v>
      </c>
      <c r="R53" s="13">
        <v>47566.400000000001</v>
      </c>
      <c r="S53" s="92">
        <v>0.13</v>
      </c>
      <c r="T53" s="92">
        <v>2.0299999999999998</v>
      </c>
      <c r="U53" s="92">
        <v>1.93</v>
      </c>
      <c r="V53" s="92">
        <v>1.93</v>
      </c>
      <c r="W53" s="13">
        <v>55.5</v>
      </c>
      <c r="X53" s="92">
        <v>0.47</v>
      </c>
      <c r="Z53" s="7">
        <v>2024</v>
      </c>
      <c r="AA53" s="13">
        <v>237.5</v>
      </c>
      <c r="AB53" s="13">
        <v>57.3</v>
      </c>
      <c r="AC53" s="13">
        <v>4</v>
      </c>
      <c r="AD53" s="13">
        <v>0.1</v>
      </c>
      <c r="AE53" s="13">
        <v>299</v>
      </c>
      <c r="AF53" s="13">
        <v>299</v>
      </c>
      <c r="AG53" s="13">
        <v>61.5</v>
      </c>
      <c r="AH53" s="93">
        <v>49292</v>
      </c>
      <c r="AI53" s="13">
        <v>16.5</v>
      </c>
    </row>
  </sheetData>
  <mergeCells count="9">
    <mergeCell ref="AI5:AI6"/>
    <mergeCell ref="AH5:AH6"/>
    <mergeCell ref="AG5:AG6"/>
    <mergeCell ref="AF5:AF6"/>
    <mergeCell ref="B5:B6"/>
    <mergeCell ref="M5:M6"/>
    <mergeCell ref="Z5:Z6"/>
    <mergeCell ref="W5:W6"/>
    <mergeCell ref="X5:X6"/>
  </mergeCells>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D50"/>
  <sheetViews>
    <sheetView showGridLines="0" workbookViewId="0"/>
  </sheetViews>
  <sheetFormatPr defaultColWidth="11.42578125" defaultRowHeight="13.5" x14ac:dyDescent="0.2"/>
  <cols>
    <col min="1" max="1" width="11.42578125" style="3"/>
    <col min="2" max="2" width="6.7109375" style="3" customWidth="1"/>
    <col min="3" max="3" width="17.5703125" style="3" customWidth="1"/>
    <col min="4" max="4" width="12.7109375" style="3" customWidth="1"/>
    <col min="5" max="16384" width="11.42578125" style="3"/>
  </cols>
  <sheetData>
    <row r="1" spans="1:4"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4" x14ac:dyDescent="0.2">
      <c r="B3" s="76" t="s">
        <v>85</v>
      </c>
    </row>
    <row r="5" spans="1:4" ht="27" customHeight="1" x14ac:dyDescent="0.2">
      <c r="B5" s="15" t="s">
        <v>49</v>
      </c>
      <c r="C5" s="79" t="s">
        <v>86</v>
      </c>
      <c r="D5" s="79" t="s">
        <v>87</v>
      </c>
    </row>
    <row r="6" spans="1:4" x14ac:dyDescent="0.2">
      <c r="B6" s="10">
        <v>1982</v>
      </c>
      <c r="C6" s="94"/>
      <c r="D6" s="95">
        <v>0.37</v>
      </c>
    </row>
    <row r="7" spans="1:4" x14ac:dyDescent="0.2">
      <c r="B7" s="10">
        <v>1983</v>
      </c>
      <c r="C7" s="94"/>
      <c r="D7" s="95">
        <v>0.27</v>
      </c>
    </row>
    <row r="8" spans="1:4" x14ac:dyDescent="0.2">
      <c r="B8" s="10">
        <v>1984</v>
      </c>
      <c r="C8" s="94"/>
      <c r="D8" s="95">
        <v>0.17</v>
      </c>
    </row>
    <row r="9" spans="1:4" x14ac:dyDescent="0.2">
      <c r="B9" s="10">
        <v>1985</v>
      </c>
      <c r="C9" s="94"/>
      <c r="D9" s="95">
        <v>0.28000000000000003</v>
      </c>
    </row>
    <row r="10" spans="1:4" x14ac:dyDescent="0.2">
      <c r="B10" s="10">
        <v>1986</v>
      </c>
      <c r="C10" s="94"/>
      <c r="D10" s="95">
        <v>0.21</v>
      </c>
    </row>
    <row r="11" spans="1:4" x14ac:dyDescent="0.2">
      <c r="B11" s="10">
        <v>1987</v>
      </c>
      <c r="C11" s="94"/>
      <c r="D11" s="95">
        <v>0.28999999999999998</v>
      </c>
    </row>
    <row r="12" spans="1:4" x14ac:dyDescent="0.2">
      <c r="B12" s="10">
        <v>1988</v>
      </c>
      <c r="C12" s="94"/>
      <c r="D12" s="95">
        <v>0.24</v>
      </c>
    </row>
    <row r="13" spans="1:4" x14ac:dyDescent="0.2">
      <c r="B13" s="10">
        <v>1989</v>
      </c>
      <c r="C13" s="94"/>
      <c r="D13" s="95">
        <v>0.21</v>
      </c>
    </row>
    <row r="14" spans="1:4" x14ac:dyDescent="0.2">
      <c r="B14" s="10">
        <v>1990</v>
      </c>
      <c r="C14" s="94"/>
      <c r="D14" s="95">
        <v>0.41</v>
      </c>
    </row>
    <row r="15" spans="1:4" x14ac:dyDescent="0.2">
      <c r="B15" s="10">
        <v>1991</v>
      </c>
      <c r="C15" s="94"/>
      <c r="D15" s="95">
        <v>1.84</v>
      </c>
    </row>
    <row r="16" spans="1:4" x14ac:dyDescent="0.2">
      <c r="B16" s="10">
        <v>1992</v>
      </c>
      <c r="C16" s="94"/>
      <c r="D16" s="95">
        <v>1.77</v>
      </c>
    </row>
    <row r="17" spans="2:4" x14ac:dyDescent="0.2">
      <c r="B17" s="10">
        <v>1993</v>
      </c>
      <c r="C17" s="94"/>
      <c r="D17" s="95">
        <v>0.67</v>
      </c>
    </row>
    <row r="18" spans="2:4" x14ac:dyDescent="0.2">
      <c r="B18" s="10">
        <v>1994</v>
      </c>
      <c r="C18" s="94"/>
      <c r="D18" s="95">
        <v>0.8</v>
      </c>
    </row>
    <row r="19" spans="2:4" x14ac:dyDescent="0.2">
      <c r="B19" s="10">
        <v>1995</v>
      </c>
      <c r="C19" s="94"/>
      <c r="D19" s="95">
        <v>0.78</v>
      </c>
    </row>
    <row r="20" spans="2:4" x14ac:dyDescent="0.2">
      <c r="B20" s="10">
        <v>1996</v>
      </c>
      <c r="C20" s="94"/>
      <c r="D20" s="95">
        <v>0.63</v>
      </c>
    </row>
    <row r="21" spans="2:4" x14ac:dyDescent="0.2">
      <c r="B21" s="10">
        <v>1997</v>
      </c>
      <c r="C21" s="94"/>
      <c r="D21" s="95">
        <v>1.02</v>
      </c>
    </row>
    <row r="22" spans="2:4" x14ac:dyDescent="0.2">
      <c r="B22" s="10">
        <v>1998</v>
      </c>
      <c r="C22" s="94"/>
      <c r="D22" s="95">
        <v>1.27</v>
      </c>
    </row>
    <row r="23" spans="2:4" x14ac:dyDescent="0.2">
      <c r="B23" s="10">
        <v>1999</v>
      </c>
      <c r="C23" s="94"/>
      <c r="D23" s="95">
        <v>4.53</v>
      </c>
    </row>
    <row r="24" spans="2:4" x14ac:dyDescent="0.2">
      <c r="B24" s="10">
        <v>2000</v>
      </c>
      <c r="C24" s="94"/>
      <c r="D24" s="95">
        <v>3.22</v>
      </c>
    </row>
    <row r="25" spans="2:4" x14ac:dyDescent="0.2">
      <c r="B25" s="10">
        <v>2001</v>
      </c>
      <c r="C25" s="94"/>
      <c r="D25" s="95">
        <v>0.74</v>
      </c>
    </row>
    <row r="26" spans="2:4" x14ac:dyDescent="0.2">
      <c r="B26" s="10">
        <v>2002</v>
      </c>
      <c r="C26" s="94">
        <v>334.81</v>
      </c>
      <c r="D26" s="95">
        <v>1.18</v>
      </c>
    </row>
    <row r="27" spans="2:4" x14ac:dyDescent="0.2">
      <c r="B27" s="10">
        <v>2003</v>
      </c>
      <c r="C27" s="94">
        <v>136.44999999999999</v>
      </c>
      <c r="D27" s="95">
        <v>1.89</v>
      </c>
    </row>
    <row r="28" spans="2:4" x14ac:dyDescent="0.2">
      <c r="B28" s="10">
        <v>2004</v>
      </c>
      <c r="C28" s="94">
        <v>115.69</v>
      </c>
      <c r="D28" s="95">
        <v>1.92</v>
      </c>
    </row>
    <row r="29" spans="2:4" x14ac:dyDescent="0.2">
      <c r="B29" s="10">
        <v>2005</v>
      </c>
      <c r="C29" s="94">
        <v>121.4</v>
      </c>
      <c r="D29" s="95">
        <v>2.41</v>
      </c>
    </row>
    <row r="30" spans="2:4" x14ac:dyDescent="0.2">
      <c r="B30" s="10">
        <v>2006</v>
      </c>
      <c r="C30" s="94">
        <v>23.4</v>
      </c>
      <c r="D30" s="95">
        <v>1.41</v>
      </c>
    </row>
    <row r="31" spans="2:4" x14ac:dyDescent="0.2">
      <c r="B31" s="10">
        <v>2007</v>
      </c>
      <c r="C31" s="94">
        <v>109.97</v>
      </c>
      <c r="D31" s="95">
        <v>2.59</v>
      </c>
    </row>
    <row r="32" spans="2:4" x14ac:dyDescent="0.2">
      <c r="B32" s="10">
        <v>2008</v>
      </c>
      <c r="C32" s="94">
        <v>127.81</v>
      </c>
      <c r="D32" s="95">
        <v>0.87</v>
      </c>
    </row>
    <row r="33" spans="2:4" x14ac:dyDescent="0.2">
      <c r="B33" s="10">
        <v>2009</v>
      </c>
      <c r="C33" s="94">
        <v>385.82</v>
      </c>
      <c r="D33" s="95">
        <v>1.55</v>
      </c>
    </row>
    <row r="34" spans="2:4" x14ac:dyDescent="0.2">
      <c r="B34" s="10">
        <v>2010</v>
      </c>
      <c r="C34" s="96">
        <v>312.48</v>
      </c>
      <c r="D34" s="97">
        <v>0.75</v>
      </c>
    </row>
    <row r="35" spans="2:4" x14ac:dyDescent="0.2">
      <c r="B35" s="10">
        <v>2011</v>
      </c>
      <c r="C35" s="96">
        <v>171.67</v>
      </c>
      <c r="D35" s="97">
        <v>0.87</v>
      </c>
    </row>
    <row r="36" spans="2:4" x14ac:dyDescent="0.2">
      <c r="B36" s="10">
        <v>2012</v>
      </c>
      <c r="C36" s="96">
        <v>109.09</v>
      </c>
      <c r="D36" s="97">
        <v>0.92</v>
      </c>
    </row>
    <row r="37" spans="2:4" x14ac:dyDescent="0.2">
      <c r="B37" s="10">
        <v>2013</v>
      </c>
      <c r="C37" s="98">
        <v>24.21</v>
      </c>
      <c r="D37" s="99">
        <v>0.73</v>
      </c>
    </row>
    <row r="38" spans="2:4" x14ac:dyDescent="0.2">
      <c r="B38" s="10">
        <v>2014</v>
      </c>
      <c r="C38" s="98">
        <v>38.5</v>
      </c>
      <c r="D38" s="99">
        <v>0.81</v>
      </c>
    </row>
    <row r="39" spans="2:4" x14ac:dyDescent="0.2">
      <c r="B39" s="10">
        <v>2015</v>
      </c>
      <c r="C39" s="98">
        <v>8.32</v>
      </c>
      <c r="D39" s="99">
        <v>0.57999999999999996</v>
      </c>
    </row>
    <row r="40" spans="2:4" x14ac:dyDescent="0.2">
      <c r="B40" s="10">
        <v>2016</v>
      </c>
      <c r="C40" s="98">
        <v>10.34</v>
      </c>
      <c r="D40" s="99">
        <v>0.62</v>
      </c>
    </row>
    <row r="41" spans="2:4" x14ac:dyDescent="0.2">
      <c r="B41" s="10">
        <v>2017</v>
      </c>
      <c r="C41" s="98">
        <v>3.52</v>
      </c>
      <c r="D41" s="99">
        <v>0.25</v>
      </c>
    </row>
    <row r="42" spans="2:4" x14ac:dyDescent="0.2">
      <c r="B42" s="10">
        <v>2018</v>
      </c>
      <c r="C42" s="98">
        <v>2.2599999999999998</v>
      </c>
      <c r="D42" s="99">
        <v>0.24</v>
      </c>
    </row>
    <row r="43" spans="2:4" x14ac:dyDescent="0.2">
      <c r="B43" s="10">
        <v>2019</v>
      </c>
      <c r="C43" s="98">
        <v>4.5</v>
      </c>
      <c r="D43" s="99">
        <v>0.3</v>
      </c>
    </row>
    <row r="44" spans="2:4" x14ac:dyDescent="0.2">
      <c r="B44" s="10">
        <v>2020</v>
      </c>
      <c r="C44" s="98">
        <v>9.9</v>
      </c>
      <c r="D44" s="99">
        <v>0.78</v>
      </c>
    </row>
    <row r="45" spans="2:4" x14ac:dyDescent="0.2">
      <c r="B45" s="10">
        <v>2021</v>
      </c>
      <c r="C45" s="98">
        <v>35.47</v>
      </c>
      <c r="D45" s="99">
        <v>0.76</v>
      </c>
    </row>
    <row r="46" spans="2:4" x14ac:dyDescent="0.2">
      <c r="B46" s="10">
        <v>2022</v>
      </c>
      <c r="C46" s="98">
        <v>3.2</v>
      </c>
      <c r="D46" s="99">
        <v>0.49</v>
      </c>
    </row>
    <row r="47" spans="2:4" x14ac:dyDescent="0.2">
      <c r="B47" s="10">
        <v>2023</v>
      </c>
      <c r="C47" s="98">
        <v>11.48</v>
      </c>
      <c r="D47" s="99">
        <v>0.83</v>
      </c>
    </row>
    <row r="48" spans="2:4" x14ac:dyDescent="0.2">
      <c r="B48" s="5">
        <v>2024</v>
      </c>
      <c r="C48" s="100">
        <v>56.17</v>
      </c>
      <c r="D48" s="101">
        <v>0.56999999999999995</v>
      </c>
    </row>
    <row r="49" spans="2:4" x14ac:dyDescent="0.2">
      <c r="B49" s="10" t="s">
        <v>88</v>
      </c>
      <c r="C49" s="102">
        <v>1.0280000000000001E-11</v>
      </c>
      <c r="D49" s="103">
        <v>4.8079999999999998E-2</v>
      </c>
    </row>
    <row r="50" spans="2:4" x14ac:dyDescent="0.2">
      <c r="B50" s="11" t="s">
        <v>3</v>
      </c>
      <c r="C50" s="104">
        <v>2.7240000000000002</v>
      </c>
      <c r="D50" s="105">
        <v>0.221</v>
      </c>
    </row>
  </sheetData>
  <phoneticPr fontId="6"/>
  <pageMargins left="0.7" right="0.7" top="0.75" bottom="0.75" header="0.3" footer="0.3"/>
  <pageSetup paperSize="9" orientation="portrait" horizontalDpi="300" verticalDpi="300"/>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0735-DCEE-4354-A30C-8C243B1B10A2}">
  <sheetPr codeName="Sheet8"/>
  <dimension ref="A1:I13"/>
  <sheetViews>
    <sheetView workbookViewId="0"/>
  </sheetViews>
  <sheetFormatPr defaultRowHeight="13.5" x14ac:dyDescent="0.2"/>
  <cols>
    <col min="1" max="5" width="9.140625" style="3"/>
    <col min="6" max="6" width="11.7109375" style="3" bestFit="1" customWidth="1"/>
    <col min="7" max="7" width="9.140625" style="3"/>
    <col min="8" max="8" width="14.140625" style="3" bestFit="1" customWidth="1"/>
    <col min="9" max="16384" width="9.140625" style="3"/>
  </cols>
  <sheetData>
    <row r="1" spans="1:9" x14ac:dyDescent="0.2">
      <c r="A1" s="3" t="str">
        <f>Citation!A3</f>
        <v>Kinoshita J., Yasuda T, Watai M., Hino H., Kisara Y., Tsukada A. Kamimura Y., Kono N., Takahashi M. 2026.Stock assessment and evaluation of the Pacific stock of Japanese anchovy (fiscal year 2025). Marine fisheries stock assessment and evaluation for Japanese waters. Japan Fisheries Agency and Japan Fisheries Research and Education Agency, Tokyo, 94 pp,</v>
      </c>
    </row>
    <row r="3" spans="1:9" x14ac:dyDescent="0.2">
      <c r="B3" s="2" t="s">
        <v>89</v>
      </c>
    </row>
    <row r="5" spans="1:9" ht="27" x14ac:dyDescent="0.2">
      <c r="B5" s="73" t="s">
        <v>90</v>
      </c>
      <c r="C5" s="73" t="s">
        <v>91</v>
      </c>
      <c r="D5" s="73" t="s">
        <v>92</v>
      </c>
      <c r="E5" s="73" t="s">
        <v>93</v>
      </c>
      <c r="F5" s="73" t="s">
        <v>94</v>
      </c>
      <c r="G5" s="73" t="s">
        <v>95</v>
      </c>
      <c r="H5" s="73" t="s">
        <v>96</v>
      </c>
      <c r="I5" s="73" t="s">
        <v>97</v>
      </c>
    </row>
    <row r="6" spans="1:9" x14ac:dyDescent="0.2">
      <c r="B6" s="17" t="s">
        <v>98</v>
      </c>
      <c r="C6" s="53">
        <v>0.27</v>
      </c>
      <c r="D6" s="53">
        <v>0.38</v>
      </c>
      <c r="E6" s="53">
        <v>0.14000000000000001</v>
      </c>
      <c r="F6" s="53">
        <v>0.34</v>
      </c>
      <c r="G6" s="55">
        <v>4.7</v>
      </c>
      <c r="H6" s="55">
        <v>1</v>
      </c>
      <c r="I6" s="55">
        <v>0</v>
      </c>
    </row>
    <row r="7" spans="1:9" x14ac:dyDescent="0.2">
      <c r="B7" s="17" t="s">
        <v>99</v>
      </c>
      <c r="C7" s="53">
        <v>0.89</v>
      </c>
      <c r="D7" s="53">
        <v>1.23</v>
      </c>
      <c r="E7" s="53">
        <v>0.46</v>
      </c>
      <c r="F7" s="53">
        <v>1.1100000000000001</v>
      </c>
      <c r="G7" s="55">
        <v>10</v>
      </c>
      <c r="H7" s="55">
        <v>1</v>
      </c>
      <c r="I7" s="55">
        <v>1</v>
      </c>
    </row>
    <row r="8" spans="1:9" x14ac:dyDescent="0.2">
      <c r="B8" s="17" t="s">
        <v>100</v>
      </c>
      <c r="C8" s="53">
        <v>1</v>
      </c>
      <c r="D8" s="53">
        <v>1.39</v>
      </c>
      <c r="E8" s="53">
        <v>0.52</v>
      </c>
      <c r="F8" s="53">
        <v>1.25</v>
      </c>
      <c r="G8" s="55">
        <v>17.8</v>
      </c>
      <c r="H8" s="55">
        <v>1.6</v>
      </c>
      <c r="I8" s="55">
        <v>1</v>
      </c>
    </row>
    <row r="9" spans="1:9" x14ac:dyDescent="0.2">
      <c r="B9" s="36" t="s">
        <v>101</v>
      </c>
      <c r="C9" s="54">
        <v>1</v>
      </c>
      <c r="D9" s="54">
        <v>1.39</v>
      </c>
      <c r="E9" s="54">
        <v>0.52</v>
      </c>
      <c r="F9" s="54">
        <v>1.25</v>
      </c>
      <c r="G9" s="56">
        <v>23.6</v>
      </c>
      <c r="H9" s="56">
        <v>1.9</v>
      </c>
      <c r="I9" s="56">
        <v>1</v>
      </c>
    </row>
    <row r="10" spans="1:9" x14ac:dyDescent="0.2">
      <c r="B10" s="2" t="s">
        <v>102</v>
      </c>
    </row>
    <row r="11" spans="1:9" x14ac:dyDescent="0.2">
      <c r="B11" s="2" t="s">
        <v>103</v>
      </c>
    </row>
    <row r="12" spans="1:9" x14ac:dyDescent="0.2">
      <c r="B12" s="2" t="s">
        <v>104</v>
      </c>
    </row>
    <row r="13" spans="1:9" x14ac:dyDescent="0.2">
      <c r="B13" s="2" t="s">
        <v>105</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25</vt:i4>
      </vt:variant>
      <vt:variant>
        <vt:lpstr>名前付き一覧</vt:lpstr>
      </vt:variant>
      <vt:variant>
        <vt:i4>1</vt:i4>
      </vt:variant>
    </vt:vector>
  </HeadingPairs>
  <TitlesOfParts>
    <vt:vector size="26" baseType="lpstr">
      <vt:lpstr>Citation</vt:lpstr>
      <vt:lpstr>表3-1</vt:lpstr>
      <vt:lpstr>表4-1</vt:lpstr>
      <vt:lpstr>表5-1</vt:lpstr>
      <vt:lpstr>表5-2</vt:lpstr>
      <vt:lpstr>表5-3</vt:lpstr>
      <vt:lpstr>補足表2-1</vt:lpstr>
      <vt:lpstr>補足表2-2</vt:lpstr>
      <vt:lpstr>補足表2-3</vt:lpstr>
      <vt:lpstr>補足表3-1</vt:lpstr>
      <vt:lpstr>補足表3-2</vt:lpstr>
      <vt:lpstr>補足表3-3</vt:lpstr>
      <vt:lpstr>補足表3-4</vt:lpstr>
      <vt:lpstr>補足表3-5</vt:lpstr>
      <vt:lpstr>補足表3-6</vt:lpstr>
      <vt:lpstr>補足表4-1</vt:lpstr>
      <vt:lpstr>補足表5-1</vt:lpstr>
      <vt:lpstr>補足表5-2</vt:lpstr>
      <vt:lpstr>補足表6-1</vt:lpstr>
      <vt:lpstr>補足表7-1</vt:lpstr>
      <vt:lpstr>補足表7-2</vt:lpstr>
      <vt:lpstr>補足表8-1</vt:lpstr>
      <vt:lpstr>補足表9-1</vt:lpstr>
      <vt:lpstr>補足表9-2</vt:lpstr>
      <vt:lpstr>補足表10-1</vt:lpstr>
      <vt:lpstr>'補足表5-2'!OLE_LINK1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2026-07-06T05:32:54Z</dcterms:created>
  <dcterms:modified xsi:type="dcterms:W3CDTF">2026-07-06T05:33:15Z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2026-07-06T05:33:14Z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0650a173-2c7d-4044-8e15-8a1c04b9fa24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