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779DF645-11FD-4501-B200-44563D026823}" xr6:coauthVersionLast="47" xr6:coauthVersionMax="47" xr10:uidLastSave="{00000000-0000-0000-0000-000000000000}"/>
  <bookViews>
    <workbookView xWindow="1950" yWindow="0" windowWidth="15720" windowHeight="15480" tabRatio="825" xr2:uid="{00000000-000D-0000-FFFF-FFFF00000000}"/>
  </bookViews>
  <sheets>
    <sheet name="Citation" sheetId="21" r:id="rId1"/>
    <sheet name="表3-1" sheetId="1" r:id="rId2"/>
    <sheet name="表3-2" sheetId="2" r:id="rId3"/>
    <sheet name="表4-1" sheetId="3" r:id="rId4"/>
    <sheet name="表4-2" sheetId="5" r:id="rId5"/>
    <sheet name="表4-3" sheetId="4" r:id="rId6"/>
    <sheet name="表4-4" sheetId="8" r:id="rId7"/>
    <sheet name="表4-5" sheetId="6" r:id="rId8"/>
    <sheet name="補足表2-1" sheetId="20" r:id="rId9"/>
    <sheet name="補足表2-2" sheetId="9" r:id="rId10"/>
    <sheet name="補足表2-3" sheetId="10" r:id="rId11"/>
    <sheet name="補足表 4-1" sheetId="11" r:id="rId12"/>
    <sheet name="補足表 4-2" sheetId="13" r:id="rId13"/>
    <sheet name="補足表5-1" sheetId="12" r:id="rId14"/>
    <sheet name="補足表 5-2" sheetId="14" r:id="rId15"/>
    <sheet name="補足表 5-3" sheetId="15" r:id="rId16"/>
    <sheet name="補足表 5-4" sheetId="16" r:id="rId17"/>
    <sheet name="補足表 7-1" sheetId="17" r:id="rId18"/>
    <sheet name="補足表 7-2" sheetId="18" r:id="rId19"/>
    <sheet name="補足表 7-3" sheetId="19"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Hlk148346492" localSheetId="2">'表3-2'!$E$4</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9" l="1"/>
  <c r="A1" i="18"/>
  <c r="A1" i="17"/>
  <c r="A1" i="16"/>
  <c r="A1" i="15"/>
  <c r="A1" i="14"/>
  <c r="A1" i="12"/>
  <c r="A1" i="13"/>
  <c r="A1" i="11"/>
  <c r="A1" i="10"/>
  <c r="A1" i="9"/>
  <c r="A1" i="20"/>
  <c r="A1" i="6"/>
  <c r="A1" i="8"/>
  <c r="A2" i="4"/>
  <c r="A1" i="4"/>
  <c r="A1" i="5"/>
  <c r="A1" i="3"/>
  <c r="A1" i="2"/>
  <c r="A1" i="1"/>
</calcChain>
</file>

<file path=xl/sharedStrings.xml><?xml version="1.0" encoding="utf-8"?>
<sst xmlns="http://schemas.openxmlformats.org/spreadsheetml/2006/main" count="272" uniqueCount="209">
  <si>
    <t>表3-1.　漁獲量の推移（トン）</t>
    <rPh sb="0" eb="1">
      <t>ヒョウ</t>
    </rPh>
    <rPh sb="6" eb="9">
      <t>ギョカクリョウ</t>
    </rPh>
    <rPh sb="9" eb="11">
      <t>スイイ</t>
    </rPh>
    <phoneticPr fontId="4"/>
  </si>
  <si>
    <t>漁期年</t>
    <rPh sb="0" eb="3">
      <t>ギョキネン</t>
    </rPh>
    <phoneticPr fontId="4"/>
  </si>
  <si>
    <t>沖底</t>
    <rPh sb="0" eb="1">
      <t>オキ</t>
    </rPh>
    <rPh sb="1" eb="2">
      <t>ソコ</t>
    </rPh>
    <phoneticPr fontId="4"/>
  </si>
  <si>
    <t>沿岸</t>
    <rPh sb="0" eb="2">
      <t>エンガン</t>
    </rPh>
    <phoneticPr fontId="4"/>
  </si>
  <si>
    <t>合計</t>
    <rPh sb="0" eb="2">
      <t>ゴウケイ</t>
    </rPh>
    <phoneticPr fontId="4"/>
  </si>
  <si>
    <t>オホーツク</t>
    <phoneticPr fontId="4"/>
  </si>
  <si>
    <t>日本海</t>
    <rPh sb="0" eb="3">
      <t>ニホンカイ</t>
    </rPh>
    <phoneticPr fontId="4"/>
  </si>
  <si>
    <t>小計</t>
    <rPh sb="0" eb="2">
      <t>ショウケイ</t>
    </rPh>
    <phoneticPr fontId="4"/>
  </si>
  <si>
    <t>表3-2.　沖底かけまわし漁法における漁獲努力量の推移</t>
    <rPh sb="0" eb="1">
      <t>ヒョウ</t>
    </rPh>
    <rPh sb="6" eb="7">
      <t>オキ</t>
    </rPh>
    <rPh sb="7" eb="8">
      <t>ソコ</t>
    </rPh>
    <rPh sb="13" eb="15">
      <t>ギョホウ</t>
    </rPh>
    <rPh sb="19" eb="21">
      <t>ギョカク</t>
    </rPh>
    <rPh sb="21" eb="24">
      <t>ドリョクリョウ</t>
    </rPh>
    <rPh sb="25" eb="27">
      <t>スイイ</t>
    </rPh>
    <phoneticPr fontId="4"/>
  </si>
  <si>
    <t>全操業網数</t>
    <rPh sb="0" eb="1">
      <t>ゼン</t>
    </rPh>
    <rPh sb="1" eb="3">
      <t>ソウギョウ</t>
    </rPh>
    <rPh sb="3" eb="4">
      <t>アミ</t>
    </rPh>
    <rPh sb="4" eb="5">
      <t>カズ</t>
    </rPh>
    <phoneticPr fontId="4"/>
  </si>
  <si>
    <t>有漁網数</t>
    <rPh sb="0" eb="2">
      <t>ユウリョウ</t>
    </rPh>
    <rPh sb="2" eb="3">
      <t>アミ</t>
    </rPh>
    <rPh sb="3" eb="4">
      <t>カズ</t>
    </rPh>
    <phoneticPr fontId="4"/>
  </si>
  <si>
    <t>表4-1.　資源量指標値の推移</t>
    <rPh sb="0" eb="1">
      <t>ヒョウ</t>
    </rPh>
    <rPh sb="6" eb="9">
      <t>シゲンリョウ</t>
    </rPh>
    <rPh sb="9" eb="11">
      <t>シヒョウ</t>
    </rPh>
    <rPh sb="11" eb="12">
      <t>チ</t>
    </rPh>
    <rPh sb="13" eb="15">
      <t>スイイ</t>
    </rPh>
    <phoneticPr fontId="4"/>
  </si>
  <si>
    <t>沖底標準化CPUE（kg/網）</t>
    <rPh sb="0" eb="1">
      <t>オキ</t>
    </rPh>
    <rPh sb="1" eb="2">
      <t>ソコ</t>
    </rPh>
    <rPh sb="2" eb="5">
      <t>ヒョウジュンカ</t>
    </rPh>
    <rPh sb="13" eb="14">
      <t>アミ</t>
    </rPh>
    <phoneticPr fontId="4"/>
  </si>
  <si>
    <t>残存資源量D（トン）</t>
    <rPh sb="0" eb="2">
      <t>ザンゾン</t>
    </rPh>
    <rPh sb="2" eb="5">
      <t>シゲンリョウ</t>
    </rPh>
    <phoneticPr fontId="4"/>
  </si>
  <si>
    <t>項目</t>
    <rPh sb="0" eb="2">
      <t>コウモク</t>
    </rPh>
    <phoneticPr fontId="4"/>
  </si>
  <si>
    <t>資源量
（千トン）</t>
    <rPh sb="0" eb="3">
      <t>シゲンリョウ</t>
    </rPh>
    <rPh sb="5" eb="6">
      <t>セン</t>
    </rPh>
    <phoneticPr fontId="4"/>
  </si>
  <si>
    <t>環境収容力
に対する比</t>
    <rPh sb="0" eb="2">
      <t>カンキョウ</t>
    </rPh>
    <rPh sb="2" eb="5">
      <t>シュウヨウリョク</t>
    </rPh>
    <rPh sb="7" eb="8">
      <t>タイ</t>
    </rPh>
    <rPh sb="10" eb="11">
      <t>ヒ</t>
    </rPh>
    <phoneticPr fontId="4"/>
  </si>
  <si>
    <t>漁獲圧</t>
    <rPh sb="0" eb="2">
      <t>ギョカク</t>
    </rPh>
    <rPh sb="2" eb="3">
      <t>アツ</t>
    </rPh>
    <phoneticPr fontId="4"/>
  </si>
  <si>
    <t>期待出来る
漁獲量
（千トン）</t>
    <rPh sb="0" eb="4">
      <t>キタイデキ</t>
    </rPh>
    <rPh sb="6" eb="9">
      <t>ギョカクリョウ</t>
    </rPh>
    <rPh sb="11" eb="12">
      <t>セン</t>
    </rPh>
    <phoneticPr fontId="4"/>
  </si>
  <si>
    <t>現状の漁獲
圧に対する
比</t>
    <rPh sb="0" eb="2">
      <t>ゲンジョウ</t>
    </rPh>
    <rPh sb="3" eb="5">
      <t>ギョカク</t>
    </rPh>
    <rPh sb="6" eb="7">
      <t>アツ</t>
    </rPh>
    <rPh sb="8" eb="9">
      <t>タイ</t>
    </rPh>
    <rPh sb="12" eb="13">
      <t>ヒ</t>
    </rPh>
    <phoneticPr fontId="4"/>
  </si>
  <si>
    <t>2.7
(2.6～2.9)</t>
    <phoneticPr fontId="4"/>
  </si>
  <si>
    <t>資源量（千トン）</t>
    <rPh sb="0" eb="3">
      <t>シゲンリョウ</t>
    </rPh>
    <rPh sb="4" eb="5">
      <t>セン</t>
    </rPh>
    <phoneticPr fontId="4"/>
  </si>
  <si>
    <t>下限</t>
    <rPh sb="0" eb="2">
      <t>カゲン</t>
    </rPh>
    <phoneticPr fontId="4"/>
  </si>
  <si>
    <t>代表値</t>
    <rPh sb="0" eb="3">
      <t>ダイヒョウチ</t>
    </rPh>
    <phoneticPr fontId="4"/>
  </si>
  <si>
    <t>上限</t>
    <rPh sb="0" eb="2">
      <t>ジョウゲン</t>
    </rPh>
    <phoneticPr fontId="4"/>
  </si>
  <si>
    <t>表4-4.　資源量とBmsyおよび漁獲圧とFmsyの比（代表値と90%信頼区間）</t>
    <rPh sb="0" eb="1">
      <t>ヒョウ</t>
    </rPh>
    <phoneticPr fontId="4"/>
  </si>
  <si>
    <t>B/Bmsy</t>
    <phoneticPr fontId="4"/>
  </si>
  <si>
    <t>F/Fmsy</t>
    <phoneticPr fontId="4"/>
  </si>
  <si>
    <t>表4-5.　資源解析結果（代表値）</t>
    <rPh sb="0" eb="1">
      <t>ヒョウ</t>
    </rPh>
    <rPh sb="6" eb="8">
      <t>シゲン</t>
    </rPh>
    <rPh sb="8" eb="10">
      <t>カイセキ</t>
    </rPh>
    <rPh sb="10" eb="12">
      <t>ケッカ</t>
    </rPh>
    <rPh sb="13" eb="16">
      <t>ダイヒョウチ</t>
    </rPh>
    <phoneticPr fontId="4"/>
  </si>
  <si>
    <t>漁獲量
（千トン）</t>
    <rPh sb="0" eb="3">
      <t>ギョカクリョウ</t>
    </rPh>
    <phoneticPr fontId="4"/>
  </si>
  <si>
    <t>資源量
（千トン）</t>
    <rPh sb="0" eb="3">
      <t>シゲンリョウ</t>
    </rPh>
    <phoneticPr fontId="4"/>
  </si>
  <si>
    <t>漁獲圧（F)</t>
    <rPh sb="0" eb="2">
      <t>ギョカク</t>
    </rPh>
    <rPh sb="2" eb="3">
      <t>アツ</t>
    </rPh>
    <phoneticPr fontId="4"/>
  </si>
  <si>
    <t>補足表2-1.　各モデルにおける事前分布の設定</t>
    <rPh sb="0" eb="3">
      <t>ホソクヒョウ</t>
    </rPh>
    <rPh sb="8" eb="9">
      <t>カク</t>
    </rPh>
    <rPh sb="16" eb="20">
      <t>ジゼンブンプ</t>
    </rPh>
    <rPh sb="21" eb="23">
      <t>セッテイ</t>
    </rPh>
    <phoneticPr fontId="4"/>
  </si>
  <si>
    <t>モデル名</t>
    <rPh sb="3" eb="4">
      <t>メイ</t>
    </rPh>
    <phoneticPr fontId="4"/>
  </si>
  <si>
    <t>ｎ</t>
    <phoneticPr fontId="4"/>
  </si>
  <si>
    <t>r</t>
    <phoneticPr fontId="4"/>
  </si>
  <si>
    <t>平均値</t>
    <rPh sb="0" eb="3">
      <t>ヘイキンチ</t>
    </rPh>
    <phoneticPr fontId="4"/>
  </si>
  <si>
    <t>標準偏差</t>
    <rPh sb="0" eb="4">
      <t>ヒョウジュンヘンサ</t>
    </rPh>
    <phoneticPr fontId="4"/>
  </si>
  <si>
    <t>Model 1</t>
    <phoneticPr fontId="4"/>
  </si>
  <si>
    <t>Model 2</t>
    <phoneticPr fontId="4"/>
  </si>
  <si>
    <t>全てのモデルでσI,1に平均値0.10、標準偏差1.00、q1に平均値1.00、標準偏差0.30、σCに平均値0.01、標準偏差0.001の事前分布を設定した。</t>
    <rPh sb="0" eb="1">
      <t>スベ</t>
    </rPh>
    <rPh sb="12" eb="15">
      <t>ヘイキンチ</t>
    </rPh>
    <rPh sb="20" eb="24">
      <t>ヒョウジュンヘンサ</t>
    </rPh>
    <rPh sb="32" eb="35">
      <t>ヘイキンチ</t>
    </rPh>
    <rPh sb="40" eb="44">
      <t>ヒョウジュンヘンサ</t>
    </rPh>
    <rPh sb="52" eb="55">
      <t>ヘイキンチ</t>
    </rPh>
    <rPh sb="60" eb="64">
      <t>ヒョウジュンヘンサ</t>
    </rPh>
    <rPh sb="70" eb="74">
      <t>ジゼンブンプ</t>
    </rPh>
    <rPh sb="75" eb="77">
      <t>セッテイ</t>
    </rPh>
    <phoneticPr fontId="4"/>
  </si>
  <si>
    <t>Model1</t>
  </si>
  <si>
    <t>Model2</t>
  </si>
  <si>
    <t>下限5％</t>
  </si>
  <si>
    <t>推定値</t>
  </si>
  <si>
    <t>上限5％</t>
  </si>
  <si>
    <t>K</t>
    <phoneticPr fontId="4"/>
  </si>
  <si>
    <t>n</t>
    <phoneticPr fontId="4"/>
  </si>
  <si>
    <r>
      <t>σ</t>
    </r>
    <r>
      <rPr>
        <i/>
        <vertAlign val="subscript"/>
        <sz val="11"/>
        <color rgb="FF000000"/>
        <rFont val="Yu Gothic"/>
        <family val="3"/>
        <charset val="128"/>
        <scheme val="minor"/>
      </rPr>
      <t>B</t>
    </r>
    <phoneticPr fontId="4"/>
  </si>
  <si>
    <r>
      <t>σ</t>
    </r>
    <r>
      <rPr>
        <i/>
        <vertAlign val="subscript"/>
        <sz val="11"/>
        <color rgb="FF000000"/>
        <rFont val="Yu Gothic"/>
        <family val="3"/>
        <charset val="128"/>
        <scheme val="minor"/>
      </rPr>
      <t>F</t>
    </r>
    <phoneticPr fontId="4"/>
  </si>
  <si>
    <r>
      <t>σ</t>
    </r>
    <r>
      <rPr>
        <i/>
        <vertAlign val="subscript"/>
        <sz val="11"/>
        <color rgb="FF000000"/>
        <rFont val="Yu Gothic"/>
        <family val="3"/>
        <charset val="128"/>
        <scheme val="minor"/>
      </rPr>
      <t>I,</t>
    </r>
    <r>
      <rPr>
        <vertAlign val="subscript"/>
        <sz val="11"/>
        <color rgb="FF000000"/>
        <rFont val="Yu Gothic"/>
        <family val="3"/>
        <charset val="128"/>
        <scheme val="minor"/>
      </rPr>
      <t>1</t>
    </r>
    <phoneticPr fontId="4"/>
  </si>
  <si>
    <r>
      <t>σ</t>
    </r>
    <r>
      <rPr>
        <i/>
        <vertAlign val="subscript"/>
        <sz val="11"/>
        <color rgb="FF000000"/>
        <rFont val="Yu Gothic"/>
        <family val="3"/>
        <charset val="128"/>
        <scheme val="minor"/>
      </rPr>
      <t>I,</t>
    </r>
    <r>
      <rPr>
        <vertAlign val="subscript"/>
        <sz val="11"/>
        <color rgb="FF000000"/>
        <rFont val="Yu Gothic"/>
        <family val="3"/>
        <charset val="128"/>
        <scheme val="minor"/>
      </rPr>
      <t>2</t>
    </r>
    <phoneticPr fontId="4"/>
  </si>
  <si>
    <t>Fmsy</t>
    <phoneticPr fontId="4"/>
  </si>
  <si>
    <t>A)Model1</t>
    <phoneticPr fontId="4"/>
  </si>
  <si>
    <t>B)Model2</t>
    <phoneticPr fontId="4"/>
  </si>
  <si>
    <t>補足表4-1.　目標管理基準値案、限界管理基準値案、および禁漁水準案</t>
    <rPh sb="0" eb="3">
      <t>ホソクヒョウ</t>
    </rPh>
    <rPh sb="8" eb="10">
      <t>モクヒョウ</t>
    </rPh>
    <rPh sb="10" eb="12">
      <t>カンリ</t>
    </rPh>
    <rPh sb="12" eb="16">
      <t>キジュンチアン</t>
    </rPh>
    <rPh sb="17" eb="19">
      <t>ゲンカイ</t>
    </rPh>
    <rPh sb="19" eb="21">
      <t>カンリ</t>
    </rPh>
    <rPh sb="21" eb="25">
      <t>キジュンチアン</t>
    </rPh>
    <rPh sb="29" eb="31">
      <t>キンリョウ</t>
    </rPh>
    <rPh sb="31" eb="33">
      <t>スイジュン</t>
    </rPh>
    <rPh sb="33" eb="34">
      <t>アン</t>
    </rPh>
    <phoneticPr fontId="4"/>
  </si>
  <si>
    <t>管理基準値案</t>
  </si>
  <si>
    <t>漁獲圧</t>
  </si>
  <si>
    <t>現状の漁獲圧に対する比</t>
  </si>
  <si>
    <t>β</t>
  </si>
  <si>
    <t>β</t>
    <phoneticPr fontId="11"/>
  </si>
  <si>
    <t>10年後の
目標達成確率</t>
    <rPh sb="2" eb="4">
      <t>ネンゴ</t>
    </rPh>
    <rPh sb="6" eb="8">
      <t>モクヒョウ</t>
    </rPh>
    <rPh sb="8" eb="10">
      <t>タッセイ</t>
    </rPh>
    <rPh sb="10" eb="12">
      <t>カクリツ</t>
    </rPh>
    <phoneticPr fontId="11"/>
  </si>
  <si>
    <t>予測資源量の
中央値（千トン）</t>
    <rPh sb="0" eb="2">
      <t>ヨソク</t>
    </rPh>
    <rPh sb="2" eb="5">
      <t>シゲンリョウ</t>
    </rPh>
    <rPh sb="7" eb="10">
      <t>チュウオウチ</t>
    </rPh>
    <rPh sb="11" eb="12">
      <t>セン</t>
    </rPh>
    <phoneticPr fontId="11"/>
  </si>
  <si>
    <t>予測漁獲量の中央値（千トン）</t>
    <rPh sb="0" eb="2">
      <t>ヨソク</t>
    </rPh>
    <rPh sb="2" eb="5">
      <t>ギョカクリョウ</t>
    </rPh>
    <rPh sb="6" eb="9">
      <t>チュウオウチ</t>
    </rPh>
    <rPh sb="10" eb="11">
      <t>セン</t>
    </rPh>
    <phoneticPr fontId="11"/>
  </si>
  <si>
    <t>資源量が目標管理基準値案を上回る</t>
    <rPh sb="0" eb="3">
      <t>シゲンリョウ</t>
    </rPh>
    <rPh sb="4" eb="6">
      <t>モクヒョウ</t>
    </rPh>
    <rPh sb="6" eb="8">
      <t>カンリ</t>
    </rPh>
    <rPh sb="8" eb="11">
      <t>キジュンチ</t>
    </rPh>
    <rPh sb="11" eb="12">
      <t>アン</t>
    </rPh>
    <rPh sb="13" eb="15">
      <t>ウワマワ</t>
    </rPh>
    <phoneticPr fontId="11"/>
  </si>
  <si>
    <t>資源量が限界管理基準値案を上回る</t>
    <rPh sb="0" eb="3">
      <t>シゲンリョウ</t>
    </rPh>
    <rPh sb="4" eb="6">
      <t>ゲンカイ</t>
    </rPh>
    <rPh sb="6" eb="8">
      <t>カンリ</t>
    </rPh>
    <rPh sb="8" eb="11">
      <t>キジュンチ</t>
    </rPh>
    <rPh sb="11" eb="12">
      <t>アン</t>
    </rPh>
    <rPh sb="13" eb="15">
      <t>ウワマワ</t>
    </rPh>
    <phoneticPr fontId="11"/>
  </si>
  <si>
    <t>5年後</t>
    <rPh sb="1" eb="3">
      <t>ネンゴ</t>
    </rPh>
    <phoneticPr fontId="11"/>
  </si>
  <si>
    <t>10年後</t>
    <rPh sb="2" eb="4">
      <t>ネンゴ</t>
    </rPh>
    <phoneticPr fontId="11"/>
  </si>
  <si>
    <t>1年目</t>
    <rPh sb="1" eb="3">
      <t>ネンメ</t>
    </rPh>
    <phoneticPr fontId="11"/>
  </si>
  <si>
    <t>2～5年目
平均</t>
    <rPh sb="3" eb="5">
      <t>ネンメ</t>
    </rPh>
    <rPh sb="6" eb="8">
      <t>ヘイキン</t>
    </rPh>
    <phoneticPr fontId="11"/>
  </si>
  <si>
    <t>6～10年目
平均</t>
    <rPh sb="4" eb="6">
      <t>ネンメ</t>
    </rPh>
    <rPh sb="7" eb="9">
      <t>ヘイキン</t>
    </rPh>
    <phoneticPr fontId="11"/>
  </si>
  <si>
    <t>補足表5-4.　10年に一度でもおきる確率のまとめ</t>
    <rPh sb="0" eb="3">
      <t>ホソクヒョウ</t>
    </rPh>
    <rPh sb="10" eb="11">
      <t>ネン</t>
    </rPh>
    <rPh sb="12" eb="14">
      <t>イチド</t>
    </rPh>
    <rPh sb="19" eb="21">
      <t>カクリツ</t>
    </rPh>
    <phoneticPr fontId="4"/>
  </si>
  <si>
    <t>資源量が水準を下回るリスク
（10年間に1度でも起きる確率）</t>
    <rPh sb="0" eb="3">
      <t>シゲンリョウ</t>
    </rPh>
    <rPh sb="4" eb="6">
      <t>スイジュン</t>
    </rPh>
    <rPh sb="7" eb="9">
      <t>シタマワ</t>
    </rPh>
    <rPh sb="17" eb="19">
      <t>ネンカン</t>
    </rPh>
    <rPh sb="21" eb="22">
      <t>ド</t>
    </rPh>
    <rPh sb="24" eb="25">
      <t>オ</t>
    </rPh>
    <rPh sb="27" eb="29">
      <t>カクリツ</t>
    </rPh>
    <phoneticPr fontId="11"/>
  </si>
  <si>
    <t>B0.1msy</t>
    <phoneticPr fontId="11"/>
  </si>
  <si>
    <t>B0.2msy</t>
    <phoneticPr fontId="11"/>
  </si>
  <si>
    <t>B0.6msy</t>
    <phoneticPr fontId="11"/>
  </si>
  <si>
    <t>B0.7msy</t>
    <phoneticPr fontId="11"/>
  </si>
  <si>
    <t>B0.8msy</t>
    <phoneticPr fontId="11"/>
  </si>
  <si>
    <t>B0.9msy</t>
    <phoneticPr fontId="11"/>
  </si>
  <si>
    <t>Bmin</t>
    <phoneticPr fontId="11"/>
  </si>
  <si>
    <t>項目</t>
  </si>
  <si>
    <t>説明</t>
  </si>
  <si>
    <t>最大持続生産量MSYを実現する資源量（Bmsy）</t>
    <phoneticPr fontId="4"/>
  </si>
  <si>
    <t>Btarget案</t>
  </si>
  <si>
    <t>Blimit案</t>
  </si>
  <si>
    <t>Bban案</t>
  </si>
  <si>
    <t>MSY</t>
  </si>
  <si>
    <t xml:space="preserve">最大持続生産量MSY </t>
  </si>
  <si>
    <t>管理基準値との比較</t>
  </si>
  <si>
    <t>資源量の水準</t>
  </si>
  <si>
    <t>漁獲圧の水準</t>
  </si>
  <si>
    <t>資源量の動向</t>
  </si>
  <si>
    <t>考慮している不確実性：　資源量の自然変動（過程誤差）、資源評価・ABC計算プロセス</t>
  </si>
  <si>
    <t>令和7(2025)年度ソウハチ北海道北部系群の資源評価のデータセット</t>
    <phoneticPr fontId="4"/>
  </si>
  <si>
    <t>漁期年は8月～翌年7月。
沖底漁業の集計範囲は中海区北海道日本海およびオコック沿岸（ロシア水域除く）。
沿岸漁業の集計範囲は奥尻からウトロまで。
2023、2024年漁期は暫定値。
1984年漁期以前の沿岸漁業漁獲量は未集計。</t>
    <rPh sb="13" eb="14">
      <t>オキ</t>
    </rPh>
    <rPh sb="14" eb="15">
      <t>ソコ</t>
    </rPh>
    <rPh sb="15" eb="17">
      <t>ギョギョウ</t>
    </rPh>
    <rPh sb="18" eb="20">
      <t>シュウケイ</t>
    </rPh>
    <rPh sb="20" eb="22">
      <t>ハンイ</t>
    </rPh>
    <rPh sb="23" eb="26">
      <t>チュウカイク</t>
    </rPh>
    <rPh sb="26" eb="29">
      <t>ホッカイドウ</t>
    </rPh>
    <rPh sb="29" eb="32">
      <t>ニホンカイ</t>
    </rPh>
    <rPh sb="39" eb="41">
      <t>エンガン</t>
    </rPh>
    <rPh sb="45" eb="47">
      <t>スイイキ</t>
    </rPh>
    <rPh sb="47" eb="48">
      <t>ノゾ</t>
    </rPh>
    <rPh sb="52" eb="54">
      <t>エンガン</t>
    </rPh>
    <rPh sb="54" eb="56">
      <t>ギョギョウ</t>
    </rPh>
    <rPh sb="57" eb="59">
      <t>シュウケイ</t>
    </rPh>
    <rPh sb="59" eb="61">
      <t>ハンイ</t>
    </rPh>
    <rPh sb="62" eb="64">
      <t>オクシリ</t>
    </rPh>
    <rPh sb="82" eb="83">
      <t>ネン</t>
    </rPh>
    <rPh sb="83" eb="85">
      <t>ギョキ</t>
    </rPh>
    <rPh sb="86" eb="89">
      <t>ザンテイチ</t>
    </rPh>
    <rPh sb="95" eb="96">
      <t>ネン</t>
    </rPh>
    <rPh sb="96" eb="98">
      <t>ギョキ</t>
    </rPh>
    <rPh sb="98" eb="100">
      <t>イゼン</t>
    </rPh>
    <rPh sb="101" eb="103">
      <t>エンガン</t>
    </rPh>
    <rPh sb="103" eb="105">
      <t>ギョギョウ</t>
    </rPh>
    <rPh sb="105" eb="108">
      <t>ギョカクリョウ</t>
    </rPh>
    <rPh sb="109" eb="112">
      <t>ミシュウケイ</t>
    </rPh>
    <phoneticPr fontId="4"/>
  </si>
  <si>
    <t>F2024</t>
    <phoneticPr fontId="4"/>
  </si>
  <si>
    <r>
      <rPr>
        <sz val="10.5"/>
        <color theme="1"/>
        <rFont val="Yu Gothic"/>
        <family val="3"/>
        <charset val="128"/>
      </rPr>
      <t>補足表</t>
    </r>
    <r>
      <rPr>
        <sz val="10.5"/>
        <color theme="1"/>
        <rFont val="Times New Roman"/>
        <family val="1"/>
      </rPr>
      <t>5-2.</t>
    </r>
    <r>
      <rPr>
        <sz val="10.5"/>
        <color theme="1"/>
        <rFont val="Yu Gothic"/>
        <family val="3"/>
        <charset val="128"/>
      </rPr>
      <t>　将来の資源量及び漁獲量の代表値の推移</t>
    </r>
    <rPh sb="0" eb="3">
      <t>ホソクヒョウ</t>
    </rPh>
    <rPh sb="8" eb="10">
      <t>ショウライ</t>
    </rPh>
    <rPh sb="11" eb="14">
      <t>シゲンリョウ</t>
    </rPh>
    <rPh sb="14" eb="15">
      <t>オヨ</t>
    </rPh>
    <rPh sb="16" eb="19">
      <t>ギョカクリョウ</t>
    </rPh>
    <rPh sb="20" eb="23">
      <t>ダイヒョウチ</t>
    </rPh>
    <rPh sb="24" eb="26">
      <t>スイイ</t>
    </rPh>
    <phoneticPr fontId="4"/>
  </si>
  <si>
    <r>
      <t xml:space="preserve">a) </t>
    </r>
    <r>
      <rPr>
        <sz val="10.5"/>
        <color theme="1"/>
        <rFont val="Yu Gothic"/>
        <family val="3"/>
        <charset val="128"/>
      </rPr>
      <t>資源量の中央値（千トン）</t>
    </r>
    <rPh sb="3" eb="5">
      <t>シゲン</t>
    </rPh>
    <rPh sb="5" eb="6">
      <t>リョウ</t>
    </rPh>
    <rPh sb="7" eb="10">
      <t>チュウオウチ</t>
    </rPh>
    <rPh sb="11" eb="12">
      <t>セン</t>
    </rPh>
    <phoneticPr fontId="4"/>
  </si>
  <si>
    <r>
      <t xml:space="preserve">b) </t>
    </r>
    <r>
      <rPr>
        <sz val="10.5"/>
        <color theme="1"/>
        <rFont val="Yu Gothic"/>
        <family val="3"/>
        <charset val="128"/>
      </rPr>
      <t>漁獲量の中央値（千トン）</t>
    </r>
    <rPh sb="3" eb="6">
      <t>ギョカクリョウ</t>
    </rPh>
    <rPh sb="7" eb="9">
      <t>チュウオウ</t>
    </rPh>
    <rPh sb="9" eb="10">
      <t>チ</t>
    </rPh>
    <rPh sb="11" eb="12">
      <t>セン</t>
    </rPh>
    <phoneticPr fontId="4"/>
  </si>
  <si>
    <t>現状の漁獲圧</t>
    <rPh sb="0" eb="2">
      <t>ゲンジョウ</t>
    </rPh>
    <rPh sb="3" eb="6">
      <t>ギョカクアツ</t>
    </rPh>
    <phoneticPr fontId="11"/>
  </si>
  <si>
    <t>β</t>
    <phoneticPr fontId="4"/>
  </si>
  <si>
    <r>
      <rPr>
        <sz val="10.5"/>
        <color theme="1"/>
        <rFont val="Yu Gothic"/>
        <family val="3"/>
        <charset val="128"/>
      </rPr>
      <t>補足表</t>
    </r>
    <r>
      <rPr>
        <sz val="10.5"/>
        <color theme="1"/>
        <rFont val="Times New Roman"/>
        <family val="1"/>
      </rPr>
      <t>5-1.</t>
    </r>
    <r>
      <rPr>
        <sz val="10.5"/>
        <color theme="1"/>
        <rFont val="Yu Gothic"/>
        <family val="3"/>
        <charset val="128"/>
      </rPr>
      <t>　将来の資源量が目標・限界管理基準値案を上回る確率</t>
    </r>
    <rPh sb="0" eb="3">
      <t>ホソクヒョウ</t>
    </rPh>
    <rPh sb="8" eb="10">
      <t>ショウライ</t>
    </rPh>
    <rPh sb="11" eb="14">
      <t>シゲンリョウ</t>
    </rPh>
    <rPh sb="15" eb="17">
      <t>モクヒョウ</t>
    </rPh>
    <rPh sb="18" eb="20">
      <t>ゲンカイ</t>
    </rPh>
    <rPh sb="20" eb="22">
      <t>カンリ</t>
    </rPh>
    <rPh sb="22" eb="26">
      <t>キジュンチアン</t>
    </rPh>
    <rPh sb="27" eb="29">
      <t>ウワマワ</t>
    </rPh>
    <rPh sb="30" eb="32">
      <t>カクリツ</t>
    </rPh>
    <phoneticPr fontId="4"/>
  </si>
  <si>
    <r>
      <t xml:space="preserve">a) </t>
    </r>
    <r>
      <rPr>
        <sz val="10.5"/>
        <color theme="1"/>
        <rFont val="Yu Gothic"/>
        <family val="3"/>
        <charset val="128"/>
      </rPr>
      <t>目標管理基準値案を上回る確率（</t>
    </r>
    <r>
      <rPr>
        <sz val="10.5"/>
        <color theme="1"/>
        <rFont val="Times New Roman"/>
        <family val="1"/>
      </rPr>
      <t>%</t>
    </r>
    <r>
      <rPr>
        <sz val="10.5"/>
        <color theme="1"/>
        <rFont val="Yu Gothic"/>
        <family val="3"/>
        <charset val="128"/>
      </rPr>
      <t>）</t>
    </r>
    <rPh sb="3" eb="5">
      <t>モクヒョウ</t>
    </rPh>
    <rPh sb="5" eb="7">
      <t>カンリ</t>
    </rPh>
    <rPh sb="7" eb="11">
      <t>キジュンチアン</t>
    </rPh>
    <rPh sb="12" eb="14">
      <t>ウワマワ</t>
    </rPh>
    <rPh sb="15" eb="17">
      <t>カクリツ</t>
    </rPh>
    <phoneticPr fontId="4"/>
  </si>
  <si>
    <r>
      <t xml:space="preserve">b) </t>
    </r>
    <r>
      <rPr>
        <sz val="10.5"/>
        <color theme="1"/>
        <rFont val="Yu Gothic"/>
        <family val="3"/>
        <charset val="128"/>
      </rPr>
      <t>限界管理基準値案を上回る確率（</t>
    </r>
    <r>
      <rPr>
        <sz val="10.5"/>
        <color theme="1"/>
        <rFont val="Times New Roman"/>
        <family val="1"/>
      </rPr>
      <t>%</t>
    </r>
    <r>
      <rPr>
        <sz val="10.5"/>
        <color theme="1"/>
        <rFont val="Yu Gothic"/>
        <family val="3"/>
        <charset val="128"/>
      </rPr>
      <t>）</t>
    </r>
    <rPh sb="3" eb="5">
      <t>ゲンカイ</t>
    </rPh>
    <rPh sb="5" eb="7">
      <t>カンリ</t>
    </rPh>
    <rPh sb="7" eb="11">
      <t>キジュンチアン</t>
    </rPh>
    <rPh sb="12" eb="14">
      <t>ウワマワ</t>
    </rPh>
    <rPh sb="15" eb="17">
      <t>カクリツ</t>
    </rPh>
    <phoneticPr fontId="11"/>
  </si>
  <si>
    <t>補足表2-2.　基本モデルで推定されたパラメータ</t>
    <rPh sb="0" eb="3">
      <t>ホソクヒョウ</t>
    </rPh>
    <rPh sb="8" eb="10">
      <t>キホン</t>
    </rPh>
    <rPh sb="14" eb="16">
      <t>スイテイ</t>
    </rPh>
    <phoneticPr fontId="4"/>
  </si>
  <si>
    <r>
      <rPr>
        <sz val="11"/>
        <color rgb="FF000000"/>
        <rFont val="Yu Gothic"/>
        <family val="3"/>
        <charset val="128"/>
        <scheme val="minor"/>
      </rPr>
      <t>ln (</t>
    </r>
    <r>
      <rPr>
        <i/>
        <sz val="11"/>
        <color rgb="FF000000"/>
        <rFont val="Yu Gothic"/>
        <family val="3"/>
        <charset val="128"/>
        <scheme val="minor"/>
      </rPr>
      <t>q</t>
    </r>
    <r>
      <rPr>
        <vertAlign val="subscript"/>
        <sz val="11"/>
        <color rgb="FF000000"/>
        <rFont val="Yu Gothic"/>
        <family val="3"/>
        <charset val="128"/>
        <scheme val="minor"/>
      </rPr>
      <t>1</t>
    </r>
    <r>
      <rPr>
        <sz val="11"/>
        <color rgb="FF000000"/>
        <rFont val="Yu Gothic"/>
        <family val="3"/>
        <charset val="128"/>
        <scheme val="minor"/>
      </rPr>
      <t>)</t>
    </r>
    <phoneticPr fontId="4"/>
  </si>
  <si>
    <r>
      <rPr>
        <sz val="11"/>
        <color rgb="FF000000"/>
        <rFont val="Yu Gothic"/>
        <family val="3"/>
        <charset val="128"/>
        <scheme val="minor"/>
      </rPr>
      <t>ln (</t>
    </r>
    <r>
      <rPr>
        <i/>
        <sz val="11"/>
        <color rgb="FF000000"/>
        <rFont val="Yu Gothic"/>
        <family val="3"/>
        <charset val="128"/>
        <scheme val="minor"/>
      </rPr>
      <t>q</t>
    </r>
    <r>
      <rPr>
        <vertAlign val="subscript"/>
        <sz val="11"/>
        <color rgb="FF000000"/>
        <rFont val="Yu Gothic"/>
        <family val="3"/>
        <charset val="128"/>
        <scheme val="minor"/>
      </rPr>
      <t>2</t>
    </r>
    <r>
      <rPr>
        <sz val="11"/>
        <color rgb="FF000000"/>
        <rFont val="Yu Gothic"/>
        <family val="3"/>
        <charset val="128"/>
        <scheme val="minor"/>
      </rPr>
      <t>)</t>
    </r>
    <phoneticPr fontId="4"/>
  </si>
  <si>
    <t>本年度の資源評価における
基本モデル別の推定値
（括弧内は90%信頼区間）</t>
    <rPh sb="13" eb="15">
      <t>キホン</t>
    </rPh>
    <rPh sb="18" eb="19">
      <t>ベツ</t>
    </rPh>
    <rPh sb="20" eb="23">
      <t>スイテイチ</t>
    </rPh>
    <rPh sb="25" eb="28">
      <t>カッコナイ</t>
    </rPh>
    <rPh sb="32" eb="36">
      <t>シンライクカン</t>
    </rPh>
    <phoneticPr fontId="4"/>
  </si>
  <si>
    <t>1985~2021年の資源量の最小値（Bmin）</t>
    <rPh sb="9" eb="10">
      <t>ネン</t>
    </rPh>
    <rPh sb="11" eb="14">
      <t>シゲンリョウ</t>
    </rPh>
    <rPh sb="15" eb="18">
      <t>サイショウチ</t>
    </rPh>
    <phoneticPr fontId="4"/>
  </si>
  <si>
    <t>0トンの資源量</t>
    <rPh sb="4" eb="7">
      <t>シゲンリョウ</t>
    </rPh>
    <phoneticPr fontId="4"/>
  </si>
  <si>
    <t>Bmsyを維持する漁獲圧（Fmsy）</t>
    <rPh sb="5" eb="7">
      <t>イジ</t>
    </rPh>
    <rPh sb="9" eb="12">
      <t>ギョカクアツ</t>
    </rPh>
    <phoneticPr fontId="4"/>
  </si>
  <si>
    <t>Model 1:　2.7千トン（2.6千～2.9千トン）
Model 2:　2.7千トン（2.6千～2.9千トン）</t>
    <phoneticPr fontId="4"/>
  </si>
  <si>
    <t>目標管理基準値案
Btarget案</t>
    <phoneticPr fontId="4"/>
  </si>
  <si>
    <t>限界管理基準値案
Blimit案</t>
    <phoneticPr fontId="4"/>
  </si>
  <si>
    <t>禁漁水準案
Bban案</t>
    <phoneticPr fontId="4"/>
  </si>
  <si>
    <t>Model 1:　3.2千トン（2.1千～4.7千トン）
Model 2:　3.6千トン（2.6千～4.9千トン）</t>
    <phoneticPr fontId="4"/>
  </si>
  <si>
    <t>Model 1:　0.87（0.58～1.30）
Model 2:　0.77（0.55～1.06）</t>
    <phoneticPr fontId="4"/>
  </si>
  <si>
    <t>Model 1:　2.7千トン（2.1千～3.5千トン）
Model 2:　2.9千トン（2.2千～3.7千トン）</t>
    <phoneticPr fontId="4"/>
  </si>
  <si>
    <t>B2024</t>
    <phoneticPr fontId="4"/>
  </si>
  <si>
    <t>F2024/ Fmsy</t>
    <phoneticPr fontId="4"/>
  </si>
  <si>
    <t>2024年漁期の資源量</t>
    <phoneticPr fontId="4"/>
  </si>
  <si>
    <t>2024年漁期の漁獲圧</t>
    <phoneticPr fontId="4"/>
  </si>
  <si>
    <t>最大持続生産量を実現する資源量（目標管理基準値案）に対する2024年漁期の資源量の比</t>
    <phoneticPr fontId="4"/>
  </si>
  <si>
    <t>補足表7-1.　最新年の資源量と漁獲圧</t>
    <rPh sb="0" eb="3">
      <t>ホソクヒョウ</t>
    </rPh>
    <rPh sb="8" eb="9">
      <t>サイ</t>
    </rPh>
    <rPh sb="9" eb="11">
      <t>シンネン</t>
    </rPh>
    <rPh sb="12" eb="15">
      <t>シゲンリョウ</t>
    </rPh>
    <rPh sb="16" eb="18">
      <t>ギョカク</t>
    </rPh>
    <rPh sb="18" eb="19">
      <t>アツ</t>
    </rPh>
    <phoneticPr fontId="4"/>
  </si>
  <si>
    <t>β=0.8*</t>
    <phoneticPr fontId="4"/>
  </si>
  <si>
    <t xml:space="preserve">β=1.0 </t>
    <phoneticPr fontId="4"/>
  </si>
  <si>
    <t xml:space="preserve">β=0.9 </t>
    <phoneticPr fontId="4"/>
  </si>
  <si>
    <t xml:space="preserve">β=0.7 </t>
    <phoneticPr fontId="4"/>
  </si>
  <si>
    <t xml:space="preserve">β=0.6 </t>
    <phoneticPr fontId="4"/>
  </si>
  <si>
    <t xml:space="preserve">β=0.5 </t>
    <phoneticPr fontId="4"/>
  </si>
  <si>
    <t xml:space="preserve">F2024 </t>
    <phoneticPr fontId="4"/>
  </si>
  <si>
    <t>補足表7-3.　異なるβを用いた将来予測結果</t>
    <rPh sb="0" eb="3">
      <t>ホソクヒョウ</t>
    </rPh>
    <rPh sb="8" eb="9">
      <t>コト</t>
    </rPh>
    <rPh sb="13" eb="14">
      <t>モチ</t>
    </rPh>
    <rPh sb="16" eb="18">
      <t>ショウライ</t>
    </rPh>
    <rPh sb="18" eb="20">
      <t>ヨソク</t>
    </rPh>
    <rPh sb="20" eb="22">
      <t>ケッカ</t>
    </rPh>
    <phoneticPr fontId="4"/>
  </si>
  <si>
    <t>現状の漁獲圧に対する比（F/F2024）</t>
    <rPh sb="7" eb="8">
      <t>タイ</t>
    </rPh>
    <rPh sb="10" eb="11">
      <t>ヒ</t>
    </rPh>
    <phoneticPr fontId="4"/>
  </si>
  <si>
    <t>90%予測区間（千トン）</t>
    <rPh sb="3" eb="7">
      <t>ヨソククカン</t>
    </rPh>
    <rPh sb="8" eb="9">
      <t>セン</t>
    </rPh>
    <phoneticPr fontId="4"/>
  </si>
  <si>
    <t>B2024/ Bmsy
 (Btarget案)</t>
    <phoneticPr fontId="4"/>
  </si>
  <si>
    <t>増加</t>
    <rPh sb="0" eb="2">
      <t>ゾウカ</t>
    </rPh>
    <phoneticPr fontId="4"/>
  </si>
  <si>
    <t>代表値
（90%信頼区間）</t>
    <rPh sb="0" eb="2">
      <t>ダイヒョウ</t>
    </rPh>
    <phoneticPr fontId="4"/>
  </si>
  <si>
    <t>Bmsyを維持する漁獲圧に対する2024年漁期の漁獲圧の比</t>
    <rPh sb="5" eb="7">
      <t>イジ</t>
    </rPh>
    <phoneticPr fontId="4"/>
  </si>
  <si>
    <t>Bmsyを維持する水準（Fmsy）を下回る（0.3倍）</t>
    <rPh sb="5" eb="7">
      <t>イジ</t>
    </rPh>
    <rPh sb="9" eb="11">
      <t>スイジュン</t>
    </rPh>
    <rPh sb="25" eb="26">
      <t>バイ</t>
    </rPh>
    <phoneticPr fontId="4"/>
  </si>
  <si>
    <t>MSYを実現する水準（Bmsy）を上回る（2.0倍）</t>
    <rPh sb="24" eb="25">
      <t>バイ</t>
    </rPh>
    <phoneticPr fontId="4"/>
  </si>
  <si>
    <t>2026年漁期の漁獲圧（F）</t>
    <rPh sb="5" eb="7">
      <t>ギョキ</t>
    </rPh>
    <rPh sb="8" eb="11">
      <t>ギョカクアツ</t>
    </rPh>
    <phoneticPr fontId="4"/>
  </si>
  <si>
    <t>90%予測区間</t>
    <rPh sb="3" eb="7">
      <t>ヨソククカン</t>
    </rPh>
    <phoneticPr fontId="4"/>
  </si>
  <si>
    <t>2026年漁期の漁獲量
予測代表値（千トン）</t>
    <rPh sb="5" eb="7">
      <t>ギョキ</t>
    </rPh>
    <rPh sb="8" eb="11">
      <t>ギョカクリョウ</t>
    </rPh>
    <rPh sb="12" eb="14">
      <t>ヨソク</t>
    </rPh>
    <rPh sb="14" eb="17">
      <t>ダイヒョウチ</t>
    </rPh>
    <rPh sb="18" eb="19">
      <t>セン</t>
    </rPh>
    <phoneticPr fontId="4"/>
  </si>
  <si>
    <t>2036年漁期の資源量（千トン）</t>
    <rPh sb="5" eb="7">
      <t>ギョキ</t>
    </rPh>
    <rPh sb="8" eb="11">
      <t>シゲンリョウ</t>
    </rPh>
    <rPh sb="12" eb="13">
      <t>セン</t>
    </rPh>
    <phoneticPr fontId="4"/>
  </si>
  <si>
    <t>2036年漁期に資源量が以下の管理基準値案を上回る確率（%）</t>
    <rPh sb="5" eb="7">
      <t>ギョキ</t>
    </rPh>
    <rPh sb="15" eb="17">
      <t>カンリ</t>
    </rPh>
    <rPh sb="17" eb="19">
      <t>キジュン</t>
    </rPh>
    <rPh sb="19" eb="20">
      <t>チ</t>
    </rPh>
    <rPh sb="20" eb="21">
      <t>アン</t>
    </rPh>
    <rPh sb="22" eb="24">
      <t>ウワマワ</t>
    </rPh>
    <rPh sb="25" eb="27">
      <t>カクリツ</t>
    </rPh>
    <phoneticPr fontId="4"/>
  </si>
  <si>
    <t>2031年
漁期</t>
    <rPh sb="4" eb="5">
      <t>ネン</t>
    </rPh>
    <rPh sb="6" eb="8">
      <t>ギョキ</t>
    </rPh>
    <phoneticPr fontId="11"/>
  </si>
  <si>
    <t>2036年
漁期</t>
    <rPh sb="4" eb="5">
      <t>ネン</t>
    </rPh>
    <rPh sb="6" eb="8">
      <t>ギョキ</t>
    </rPh>
    <phoneticPr fontId="11"/>
  </si>
  <si>
    <t>2026年
漁期</t>
    <rPh sb="4" eb="5">
      <t>ネン</t>
    </rPh>
    <rPh sb="6" eb="8">
      <t>ギョキ</t>
    </rPh>
    <phoneticPr fontId="11"/>
  </si>
  <si>
    <t>2027～2030年
漁期</t>
    <rPh sb="9" eb="10">
      <t>ネン</t>
    </rPh>
    <rPh sb="11" eb="13">
      <t>ギョキ</t>
    </rPh>
    <phoneticPr fontId="11"/>
  </si>
  <si>
    <t>2031～2035年
漁期</t>
    <rPh sb="9" eb="10">
      <t>ネン</t>
    </rPh>
    <rPh sb="11" eb="13">
      <t>ギョキ</t>
    </rPh>
    <phoneticPr fontId="11"/>
  </si>
  <si>
    <t>表4-2.　資源量と漁獲圧の推定値（代表値と90%信頼区間）</t>
    <rPh sb="0" eb="1">
      <t>ヒョウ</t>
    </rPh>
    <rPh sb="6" eb="9">
      <t>シゲンリョウ</t>
    </rPh>
    <rPh sb="10" eb="12">
      <t>ギョカク</t>
    </rPh>
    <rPh sb="12" eb="13">
      <t>アツ</t>
    </rPh>
    <rPh sb="14" eb="17">
      <t>スイテイチ</t>
    </rPh>
    <rPh sb="18" eb="21">
      <t>ダイヒョウチ</t>
    </rPh>
    <rPh sb="25" eb="27">
      <t>シンライ</t>
    </rPh>
    <rPh sb="27" eb="29">
      <t>クカン</t>
    </rPh>
    <phoneticPr fontId="4"/>
  </si>
  <si>
    <t>表4-3.　最大持続生産量を実現する資源量および漁獲圧</t>
    <rPh sb="0" eb="1">
      <t>ヒョウ</t>
    </rPh>
    <rPh sb="6" eb="8">
      <t>サイダイ</t>
    </rPh>
    <rPh sb="8" eb="10">
      <t>ジゾク</t>
    </rPh>
    <rPh sb="10" eb="12">
      <t>セイサン</t>
    </rPh>
    <rPh sb="12" eb="13">
      <t>リョウ</t>
    </rPh>
    <rPh sb="14" eb="16">
      <t>ジツゲン</t>
    </rPh>
    <rPh sb="18" eb="20">
      <t>シゲン</t>
    </rPh>
    <rPh sb="20" eb="21">
      <t>リョウ</t>
    </rPh>
    <rPh sb="24" eb="26">
      <t>ギョカク</t>
    </rPh>
    <rPh sb="26" eb="27">
      <t>アツ</t>
    </rPh>
    <phoneticPr fontId="4"/>
  </si>
  <si>
    <t>2026年漁期の資源量の予測中央値（90%区間）： 6.9千トン（5.2千～9.3千トン）</t>
    <phoneticPr fontId="4"/>
  </si>
  <si>
    <t>環境収容力に対する比</t>
    <phoneticPr fontId="4"/>
  </si>
  <si>
    <t>資源量(千トン)</t>
    <phoneticPr fontId="4"/>
  </si>
  <si>
    <t>期待できる漁獲量（千トン）</t>
    <phoneticPr fontId="4"/>
  </si>
  <si>
    <t>3.4(2.2～4.7)</t>
    <phoneticPr fontId="4"/>
  </si>
  <si>
    <t>2.7(2.0～3.5)</t>
    <phoneticPr fontId="4"/>
  </si>
  <si>
    <t>0.34(0.21～0.46)</t>
    <phoneticPr fontId="4"/>
  </si>
  <si>
    <t>0.27(0.21～0.33)</t>
    <phoneticPr fontId="4"/>
  </si>
  <si>
    <t>0.81(0.58～1.25)</t>
    <phoneticPr fontId="4"/>
  </si>
  <si>
    <t>0.99(0.75～1.31)</t>
    <phoneticPr fontId="4"/>
  </si>
  <si>
    <t>2.7(2.6～2.9)</t>
    <phoneticPr fontId="4"/>
  </si>
  <si>
    <t>2.7(2.4～2.8)</t>
    <phoneticPr fontId="4"/>
  </si>
  <si>
    <t>3.06(2.39～4.31)</t>
    <phoneticPr fontId="4"/>
  </si>
  <si>
    <t>3.84(3.20～4.63)</t>
    <phoneticPr fontId="4"/>
  </si>
  <si>
    <t>月別・漁区別・船別データに基づく試験操業を除く通常操業の値。ただし、2015年漁期以降は一部の試験操業を通常操業とみなした。2024年漁期は暫定値</t>
    <rPh sb="0" eb="2">
      <t>ツキベツ</t>
    </rPh>
    <rPh sb="3" eb="5">
      <t>ギョク</t>
    </rPh>
    <rPh sb="5" eb="6">
      <t>ベツ</t>
    </rPh>
    <rPh sb="7" eb="8">
      <t>フネ</t>
    </rPh>
    <rPh sb="8" eb="9">
      <t>ベツ</t>
    </rPh>
    <rPh sb="13" eb="14">
      <t>モト</t>
    </rPh>
    <rPh sb="16" eb="18">
      <t>シケン</t>
    </rPh>
    <rPh sb="18" eb="20">
      <t>ソウギョウ</t>
    </rPh>
    <rPh sb="21" eb="22">
      <t>ノゾ</t>
    </rPh>
    <rPh sb="23" eb="25">
      <t>ツウジョウ</t>
    </rPh>
    <rPh sb="25" eb="27">
      <t>ソウギョウ</t>
    </rPh>
    <rPh sb="28" eb="29">
      <t>アタイ</t>
    </rPh>
    <rPh sb="38" eb="39">
      <t>ネン</t>
    </rPh>
    <rPh sb="39" eb="41">
      <t>ギョキ</t>
    </rPh>
    <rPh sb="41" eb="43">
      <t>イコウ</t>
    </rPh>
    <rPh sb="44" eb="46">
      <t>イチブ</t>
    </rPh>
    <rPh sb="47" eb="49">
      <t>シケン</t>
    </rPh>
    <rPh sb="49" eb="51">
      <t>ソウギョウ</t>
    </rPh>
    <rPh sb="52" eb="54">
      <t>ツウジョウ</t>
    </rPh>
    <rPh sb="54" eb="56">
      <t>ソウギョウ</t>
    </rPh>
    <rPh sb="66" eb="67">
      <t>ネン</t>
    </rPh>
    <rPh sb="67" eb="69">
      <t>ギョキ</t>
    </rPh>
    <rPh sb="70" eb="73">
      <t>ザンテイチ</t>
    </rPh>
    <phoneticPr fontId="4"/>
  </si>
  <si>
    <t>最大持続生産量MSYを実現する資源量（Bmsy）</t>
    <rPh sb="0" eb="2">
      <t>サイダイ</t>
    </rPh>
    <rPh sb="2" eb="4">
      <t>ジゾク</t>
    </rPh>
    <rPh sb="4" eb="7">
      <t>セイサンリョウ</t>
    </rPh>
    <rPh sb="11" eb="13">
      <t>ジツゲン</t>
    </rPh>
    <rPh sb="15" eb="18">
      <t>シゲンリョウ</t>
    </rPh>
    <phoneticPr fontId="4"/>
  </si>
  <si>
    <t>3.4
(2.2～4.7）</t>
    <phoneticPr fontId="4"/>
  </si>
  <si>
    <t>0.34
 (0.21～0.46)</t>
    <phoneticPr fontId="4"/>
  </si>
  <si>
    <t>0.81
(0.58～1.25)</t>
    <phoneticPr fontId="4"/>
  </si>
  <si>
    <t>3.06
(2.39～4.31)</t>
    <phoneticPr fontId="4"/>
  </si>
  <si>
    <t>余剰生産モデルの結果に基づき、最大持続生産量を実現する資源量（Bmsy）、環境収容力（K）に対する比、Bmsyを維持する漁獲圧（Fmsy）、最大持続生産量（MSY）、Fmsyの現状の漁獲圧に対する比（Fmsy/F2024）を示す。2つの基本モデルによる推定結果から30,000回の繰り返し計算数分だけパラメータセットを再生成して算出した値の中央値を代表値として、5パーセンタイル値と95パーセンタイル値を90%信頼区間として示した。</t>
    <phoneticPr fontId="4"/>
  </si>
  <si>
    <t>各数値は百の位または小数点以下第2位まで有効として四捨五入した。</t>
    <phoneticPr fontId="4"/>
  </si>
  <si>
    <t>補足表2-3.　基本モデルごとの資源量および漁獲圧の推定値（中央値と90%信頼区間）</t>
    <rPh sb="30" eb="33">
      <t>チュウオウチ</t>
    </rPh>
    <phoneticPr fontId="4"/>
  </si>
  <si>
    <t>目標管理基準値案
最大持続生産量MSYを実現する資源量（Bmsy）</t>
    <rPh sb="9" eb="16">
      <t>サイダイジゾクセイサンリョウ</t>
    </rPh>
    <rPh sb="20" eb="22">
      <t>ジツゲン</t>
    </rPh>
    <rPh sb="24" eb="27">
      <t>シゲンリョウ</t>
    </rPh>
    <phoneticPr fontId="4"/>
  </si>
  <si>
    <t>限界管理基準値案
2021年漁期以前の資源量の最小値（Bmin）</t>
    <rPh sb="13" eb="14">
      <t>ネン</t>
    </rPh>
    <rPh sb="14" eb="18">
      <t>ギョキイゼン</t>
    </rPh>
    <rPh sb="19" eb="22">
      <t>シゲンリョウ</t>
    </rPh>
    <rPh sb="23" eb="26">
      <t>サイショウチ</t>
    </rPh>
    <phoneticPr fontId="4"/>
  </si>
  <si>
    <t>禁漁水準案
0トンの資源量</t>
    <rPh sb="10" eb="13">
      <t>シゲンリョウ</t>
    </rPh>
    <phoneticPr fontId="4"/>
  </si>
  <si>
    <t>余剰生産モデルの結果に基づき、各管理基準値案における、対応する資源量、環境収容力に対する比、維持する漁獲圧、維持する漁獲圧の下で期待される漁獲量、維持する漁獲圧の現状の漁獲圧（F2024）に対する比を示す（目標管理基準値案に対応する資源量、それを維持する漁獲圧、期待できる漁獲量はそれぞれBmsy、Fmsy、MSYに相当する）。2つの基本モデルによる推定結果から30,000回の繰り返し計算数分だけパラメータセットを再生成して算出した値の中央値を代表値として、5パーセンタイル値と95パーセンタイル値を90%信頼区間として示した。</t>
    <phoneticPr fontId="4"/>
  </si>
  <si>
    <t>―</t>
  </si>
  <si>
    <t>補足表4-2.　基本モデル別の管理基準値案推定値とMSY</t>
    <rPh sb="0" eb="3">
      <t>ホソクヒョウ</t>
    </rPh>
    <rPh sb="8" eb="10">
      <t>キホン</t>
    </rPh>
    <rPh sb="13" eb="14">
      <t>ベツ</t>
    </rPh>
    <rPh sb="15" eb="17">
      <t>カンリ</t>
    </rPh>
    <rPh sb="17" eb="21">
      <t>キジュンチアン</t>
    </rPh>
    <rPh sb="21" eb="24">
      <t>スイテイチ</t>
    </rPh>
    <phoneticPr fontId="4"/>
  </si>
  <si>
    <r>
      <t>β</t>
    </r>
    <r>
      <rPr>
        <sz val="10.5"/>
        <color theme="1"/>
        <rFont val="游ゴシック"/>
        <family val="1"/>
        <charset val="128"/>
      </rPr>
      <t>を</t>
    </r>
    <r>
      <rPr>
        <sz val="10.5"/>
        <color theme="1"/>
        <rFont val="Times New Roman"/>
        <family val="1"/>
      </rPr>
      <t>0.5</t>
    </r>
    <r>
      <rPr>
        <sz val="10.5"/>
        <color theme="1"/>
        <rFont val="游ゴシック"/>
        <family val="1"/>
        <charset val="128"/>
      </rPr>
      <t>～</t>
    </r>
    <r>
      <rPr>
        <sz val="10.5"/>
        <color theme="1"/>
        <rFont val="Times New Roman"/>
        <family val="1"/>
      </rPr>
      <t>1.0</t>
    </r>
    <r>
      <rPr>
        <sz val="10.5"/>
        <color theme="1"/>
        <rFont val="游ゴシック"/>
        <family val="1"/>
        <charset val="128"/>
      </rPr>
      <t>で変更した場合の将来予測の結果を示す。</t>
    </r>
    <r>
      <rPr>
        <sz val="10.5"/>
        <color theme="1"/>
        <rFont val="Times New Roman"/>
        <family val="1"/>
      </rPr>
      <t>2025</t>
    </r>
    <r>
      <rPr>
        <sz val="10.5"/>
        <color theme="1"/>
        <rFont val="游ゴシック"/>
        <family val="1"/>
        <charset val="128"/>
      </rPr>
      <t>年漁期の漁獲量は現状の漁獲圧（</t>
    </r>
    <r>
      <rPr>
        <sz val="10.5"/>
        <color theme="1"/>
        <rFont val="Times New Roman"/>
        <family val="1"/>
      </rPr>
      <t>F2024</t>
    </r>
    <r>
      <rPr>
        <sz val="10.5"/>
        <color theme="1"/>
        <rFont val="游ゴシック"/>
        <family val="1"/>
        <charset val="128"/>
      </rPr>
      <t>）で仮定し、</t>
    </r>
    <r>
      <rPr>
        <sz val="10.5"/>
        <color theme="1"/>
        <rFont val="Times New Roman"/>
        <family val="1"/>
      </rPr>
      <t>2026</t>
    </r>
    <r>
      <rPr>
        <sz val="10.5"/>
        <color theme="1"/>
        <rFont val="游ゴシック"/>
        <family val="1"/>
        <charset val="128"/>
      </rPr>
      <t>年漁期から漁獲管理規則案による漁獲とした。比較のため現状の漁獲圧（</t>
    </r>
    <r>
      <rPr>
        <sz val="10.5"/>
        <color theme="1"/>
        <rFont val="Times New Roman"/>
        <family val="1"/>
      </rPr>
      <t>F2024, β = 0.33</t>
    </r>
    <r>
      <rPr>
        <sz val="10.5"/>
        <color theme="1"/>
        <rFont val="游ゴシック"/>
        <family val="1"/>
        <charset val="128"/>
      </rPr>
      <t>に相当）で漁獲を続けた場合の結果も示した</t>
    </r>
    <phoneticPr fontId="4"/>
  </si>
  <si>
    <r>
      <t>β</t>
    </r>
    <r>
      <rPr>
        <sz val="10.5"/>
        <color theme="1"/>
        <rFont val="游ゴシック"/>
        <family val="1"/>
        <charset val="128"/>
      </rPr>
      <t>を</t>
    </r>
    <r>
      <rPr>
        <sz val="10.5"/>
        <color theme="1"/>
        <rFont val="Times New Roman"/>
        <family val="1"/>
      </rPr>
      <t>0.5</t>
    </r>
    <r>
      <rPr>
        <sz val="10.5"/>
        <color theme="1"/>
        <rFont val="游ゴシック"/>
        <family val="1"/>
        <charset val="128"/>
      </rPr>
      <t>～</t>
    </r>
    <r>
      <rPr>
        <sz val="10.5"/>
        <color theme="1"/>
        <rFont val="Times New Roman"/>
        <family val="1"/>
      </rPr>
      <t>1.0</t>
    </r>
    <r>
      <rPr>
        <sz val="10.5"/>
        <color theme="1"/>
        <rFont val="游ゴシック"/>
        <family val="1"/>
        <charset val="128"/>
      </rPr>
      <t>で変更した場合の将来予測の結果を示す。</t>
    </r>
    <r>
      <rPr>
        <sz val="10.5"/>
        <color theme="1"/>
        <rFont val="Times New Roman"/>
        <family val="1"/>
      </rPr>
      <t>2025</t>
    </r>
    <r>
      <rPr>
        <sz val="10.5"/>
        <color theme="1"/>
        <rFont val="游ゴシック"/>
        <family val="1"/>
        <charset val="128"/>
      </rPr>
      <t>年漁期の漁獲量は現状の漁獲圧（</t>
    </r>
    <r>
      <rPr>
        <sz val="10.5"/>
        <color theme="1"/>
        <rFont val="Times New Roman"/>
        <family val="1"/>
      </rPr>
      <t>F2024</t>
    </r>
    <r>
      <rPr>
        <sz val="10.5"/>
        <color theme="1"/>
        <rFont val="游ゴシック"/>
        <family val="1"/>
        <charset val="128"/>
      </rPr>
      <t>）で仮定し、</t>
    </r>
    <r>
      <rPr>
        <sz val="10.5"/>
        <color theme="1"/>
        <rFont val="Times New Roman"/>
        <family val="1"/>
      </rPr>
      <t>2026</t>
    </r>
    <r>
      <rPr>
        <sz val="10.5"/>
        <color theme="1"/>
        <rFont val="游ゴシック"/>
        <family val="1"/>
        <charset val="128"/>
      </rPr>
      <t>年漁期から漁獲管理規則案による漁獲とした。比較のため現状の漁獲圧（</t>
    </r>
    <r>
      <rPr>
        <sz val="10.5"/>
        <color theme="1"/>
        <rFont val="Times New Roman"/>
        <family val="1"/>
      </rPr>
      <t>F2024, β = 0.33</t>
    </r>
    <r>
      <rPr>
        <sz val="10.5"/>
        <color theme="1"/>
        <rFont val="游ゴシック"/>
        <family val="1"/>
        <charset val="128"/>
      </rPr>
      <t>に相当）で漁獲を続けた場合の結果も示した。</t>
    </r>
    <phoneticPr fontId="4"/>
  </si>
  <si>
    <t>補足表5-3.　資源量が管理基準値案を上回る確率、予測される資源量・漁獲量の代表値（中央値）のまとめ</t>
    <rPh sb="0" eb="3">
      <t>ホソクヒョウ</t>
    </rPh>
    <rPh sb="8" eb="11">
      <t>シゲンリョウ</t>
    </rPh>
    <rPh sb="12" eb="14">
      <t>カンリ</t>
    </rPh>
    <rPh sb="14" eb="18">
      <t>キジュンチアン</t>
    </rPh>
    <rPh sb="19" eb="21">
      <t>ウワマワ</t>
    </rPh>
    <rPh sb="22" eb="24">
      <t>カクリツ</t>
    </rPh>
    <rPh sb="25" eb="27">
      <t>ヨソク</t>
    </rPh>
    <rPh sb="30" eb="33">
      <t>シゲンリョウ</t>
    </rPh>
    <rPh sb="34" eb="37">
      <t>ギョカクリョウ</t>
    </rPh>
    <rPh sb="38" eb="41">
      <t>ダイヒョウチ</t>
    </rPh>
    <rPh sb="42" eb="45">
      <t>チュウオウチ</t>
    </rPh>
    <phoneticPr fontId="4"/>
  </si>
  <si>
    <t>6.8千トン
（5.2千～9.0千トン）</t>
    <phoneticPr fontId="4"/>
  </si>
  <si>
    <t>0.26
（0.20～0.35）</t>
    <phoneticPr fontId="4"/>
  </si>
  <si>
    <t>0.33
（0.23～0.42）</t>
    <phoneticPr fontId="4"/>
  </si>
  <si>
    <t>補足表7-2.　2026年漁期の予測資源量と予測漁獲量</t>
    <rPh sb="0" eb="3">
      <t>ホソクヒョウ</t>
    </rPh>
    <rPh sb="12" eb="15">
      <t>ネンギョキ</t>
    </rPh>
    <rPh sb="16" eb="21">
      <t>ヨソクシゲンリョウ</t>
    </rPh>
    <rPh sb="22" eb="27">
      <t>ヨソクギョカクリョウ</t>
    </rPh>
    <phoneticPr fontId="4"/>
  </si>
  <si>
    <t>5.3 – 5.8　</t>
  </si>
  <si>
    <t>4.8 – 5.2　</t>
  </si>
  <si>
    <t>4.3 – 4.7　</t>
  </si>
  <si>
    <t>3.7 – 4.1　</t>
  </si>
  <si>
    <t>3.2 – 3.5　</t>
  </si>
  <si>
    <t>2.7 – 2.9　</t>
  </si>
  <si>
    <t>1.6 – 2.1　</t>
  </si>
  <si>
    <t>2.2 – 4.9</t>
  </si>
  <si>
    <t>2.5 – 5.3</t>
  </si>
  <si>
    <t>2.9 – 5.8</t>
  </si>
  <si>
    <t>3.2 – 6.4</t>
  </si>
  <si>
    <t>3.7 – 7.0</t>
  </si>
  <si>
    <t>4.1 – 7.7</t>
  </si>
  <si>
    <t>*推奨する漁獲管理規則案で使用するβ</t>
  </si>
  <si>
    <t>項目</t>
    <phoneticPr fontId="4"/>
  </si>
  <si>
    <t>5.2 – 9.3</t>
    <phoneticPr fontId="4"/>
  </si>
  <si>
    <t>2.03
（1.61～2.82）</t>
    <phoneticPr fontId="4"/>
  </si>
  <si>
    <t xml:space="preserve">For bibliographic purpose the document should be cited as follows : </t>
    <phoneticPr fontId="11"/>
  </si>
  <si>
    <t>本データ表の引用に関しては、対応する詳細版を引用していただくようお願いいたします（下記）。</t>
    <rPh sb="0" eb="1">
      <t>ホン</t>
    </rPh>
    <rPh sb="6" eb="8">
      <t>インヨウ</t>
    </rPh>
    <rPh sb="9" eb="10">
      <t>カン</t>
    </rPh>
    <rPh sb="41" eb="43">
      <t>カキ</t>
    </rPh>
    <phoneticPr fontId="11"/>
  </si>
  <si>
    <t>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t>
    <phoneticPr fontId="11"/>
  </si>
  <si>
    <t>菅野隼人・千葉　悟・佐藤隆太・森田晶子・濵邉昂平・境　磨・市野川桃子 (2026) 令和 7（2025）年度ソウハチ道北系群の資源評価. 我が国周辺水域の漁業資源評価. 水産庁・水産研究・教育機構, 東京, 68 pp,</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</si>
</sst>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Red]\(0\)"/>
    <numFmt numFmtId="178" formatCode="0.0_);[Red]\(0.0\)"/>
    <numFmt numFmtId="179" formatCode="0.00_);[Red]\(0.00\)"/>
  </numFmts>
  <fonts count="28">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2"/>
      <scheme val="minor"/>
    </font>
    <font>
      <strike/>
      <sz val="11"/>
      <color rgb="FFFF0000"/>
      <name val="Yu Gothic"/>
      <family val="3"/>
      <charset val="128"/>
      <scheme val="minor"/>
    </font>
    <font>
      <b/>
      <sz val="11"/>
      <color theme="8"/>
      <name val="Yu Gothic"/>
      <family val="3"/>
      <charset val="128"/>
      <scheme val="minor"/>
    </font>
    <font>
      <b/>
      <sz val="11"/>
      <color theme="1"/>
      <name val="ＭＳ ゴシック"/>
      <family val="3"/>
      <charset val="128"/>
    </font>
    <font>
      <sz val="11"/>
      <color theme="1"/>
      <name val="Yu Gothic"/>
      <family val="3"/>
      <charset val="128"/>
      <scheme val="minor"/>
    </font>
    <font>
      <sz val="10.5"/>
      <color theme="1"/>
      <name val="Yu Gothic"/>
      <family val="3"/>
      <charset val="128"/>
      <scheme val="minor"/>
    </font>
    <font>
      <sz val="6"/>
      <name val="Yu Gothic"/>
      <family val="2"/>
      <charset val="128"/>
      <scheme val="minor"/>
    </font>
    <font>
      <sz val="10.5"/>
      <color rgb="FF000000"/>
      <name val="Yu Gothic"/>
      <family val="3"/>
      <charset val="128"/>
      <scheme val="minor"/>
    </font>
    <font>
      <sz val="10"/>
      <color theme="1"/>
      <name val="Yu Gothic"/>
      <family val="3"/>
      <charset val="128"/>
      <scheme val="minor"/>
    </font>
    <font>
      <b/>
      <sz val="11"/>
      <color rgb="FFFF0000"/>
      <name val="Yu Gothic"/>
      <family val="3"/>
      <charset val="128"/>
      <scheme val="minor"/>
    </font>
    <font>
      <sz val="11"/>
      <color rgb="FF000000"/>
      <name val="Yu Gothic"/>
      <family val="3"/>
      <charset val="128"/>
      <scheme val="minor"/>
    </font>
    <font>
      <i/>
      <sz val="11"/>
      <color rgb="FF000000"/>
      <name val="Yu Gothic"/>
      <family val="3"/>
      <charset val="128"/>
      <scheme val="minor"/>
    </font>
    <font>
      <vertAlign val="subscript"/>
      <sz val="11"/>
      <color rgb="FF000000"/>
      <name val="Yu Gothic"/>
      <family val="3"/>
      <charset val="128"/>
      <scheme val="minor"/>
    </font>
    <font>
      <i/>
      <vertAlign val="subscript"/>
      <sz val="11"/>
      <color rgb="FF000000"/>
      <name val="Yu Gothic"/>
      <family val="3"/>
      <charset val="128"/>
      <scheme val="minor"/>
    </font>
    <font>
      <sz val="10.5"/>
      <color theme="1"/>
      <name val="Times New Roman"/>
      <family val="1"/>
    </font>
    <font>
      <sz val="10.5"/>
      <color theme="1"/>
      <name val="Yu Gothic"/>
      <family val="3"/>
      <charset val="128"/>
    </font>
    <font>
      <b/>
      <sz val="10.5"/>
      <color theme="8"/>
      <name val="Times New Roman"/>
      <family val="1"/>
    </font>
    <font>
      <sz val="10.5"/>
      <color theme="1"/>
      <name val="ＭＳ Ｐ明朝"/>
      <family val="1"/>
      <charset val="128"/>
    </font>
    <font>
      <sz val="10.5"/>
      <color theme="1"/>
      <name val="游ゴシック"/>
      <family val="1"/>
      <charset val="128"/>
    </font>
    <font>
      <sz val="10.5"/>
      <name val="Times New Roman"/>
      <family val="1"/>
    </font>
    <font>
      <sz val="10.5"/>
      <color theme="1"/>
      <name val="Times New Roman"/>
      <family val="3"/>
      <charset val="128"/>
    </font>
    <font>
      <b/>
      <sz val="10.5"/>
      <name val="Times New Roman"/>
      <family val="1"/>
    </font>
    <font>
      <sz val="11"/>
      <color theme="1"/>
      <name val="Times New Roman"/>
      <family val="1"/>
    </font>
  </fonts>
  <fills count="7">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E7E6E6"/>
        <bgColor indexed="64"/>
      </patternFill>
    </fill>
    <fill>
      <patternFill patternType="solid">
        <fgColor theme="2"/>
        <bgColor indexed="64"/>
      </patternFill>
    </fill>
    <fill>
      <patternFill patternType="solid">
        <fgColor rgb="FFFF0000"/>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tint="0.34998626667073579"/>
      </left>
      <right style="thin">
        <color indexed="64"/>
      </right>
      <top style="thin">
        <color theme="1" tint="0.34998626667073579"/>
      </top>
      <bottom style="thin">
        <color indexed="64"/>
      </bottom>
      <diagonal/>
    </border>
    <border>
      <left style="thin">
        <color indexed="64"/>
      </left>
      <right style="thin">
        <color indexed="64"/>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indexed="64"/>
      </bottom>
      <diagonal/>
    </border>
    <border>
      <left style="thin">
        <color theme="1" tint="0.34998626667073579"/>
      </left>
      <right style="thin">
        <color indexed="64"/>
      </right>
      <top style="thin">
        <color indexed="64"/>
      </top>
      <bottom style="thin">
        <color indexed="64"/>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thin">
        <color indexed="64"/>
      </right>
      <top style="thin">
        <color indexed="64"/>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theme="1" tint="0.34998626667073579"/>
      </right>
      <top style="thin">
        <color indexed="64"/>
      </top>
      <bottom style="thin">
        <color theme="1" tint="0.34998626667073579"/>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right/>
      <top style="medium">
        <color indexed="64"/>
      </top>
      <bottom style="medium">
        <color indexed="64"/>
      </bottom>
      <diagonal/>
    </border>
  </borders>
  <cellStyleXfs count="7">
    <xf numFmtId="0" fontId="0" fillId="0" borderId="0"/>
    <xf numFmtId="38" fontId="5"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cellStyleXfs>
  <cellXfs count="205">
    <xf numFmtId="0" fontId="0" fillId="0" borderId="0" xfId="0"/>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38" fontId="0" fillId="0" borderId="0" xfId="1" applyFont="1" applyAlignment="1">
      <alignment horizontal="right" vertical="center"/>
    </xf>
    <xf numFmtId="38" fontId="0" fillId="0" borderId="1" xfId="1" applyFont="1" applyBorder="1" applyAlignment="1">
      <alignment horizontal="right" vertical="center"/>
    </xf>
    <xf numFmtId="0" fontId="7" fillId="0" borderId="0" xfId="0" applyFont="1"/>
    <xf numFmtId="0" fontId="8" fillId="0" borderId="0" xfId="0" applyFont="1" applyAlignment="1">
      <alignment vertical="center"/>
    </xf>
    <xf numFmtId="0" fontId="0" fillId="0" borderId="0" xfId="0" applyAlignment="1">
      <alignment vertical="center"/>
    </xf>
    <xf numFmtId="38" fontId="0" fillId="0" borderId="0" xfId="1" applyFont="1" applyFill="1" applyAlignment="1">
      <alignment horizontal="center" vertical="center"/>
    </xf>
    <xf numFmtId="0" fontId="9" fillId="0" borderId="0" xfId="0" applyFont="1"/>
    <xf numFmtId="0" fontId="9" fillId="0" borderId="1" xfId="0" applyFont="1" applyBorder="1" applyAlignment="1">
      <alignment horizontal="center" vertical="center"/>
    </xf>
    <xf numFmtId="0" fontId="9" fillId="0" borderId="0" xfId="0" applyFont="1" applyAlignment="1">
      <alignment horizontal="center" vertical="center"/>
    </xf>
    <xf numFmtId="2" fontId="9" fillId="0" borderId="0" xfId="0" applyNumberFormat="1" applyFont="1"/>
    <xf numFmtId="2" fontId="9" fillId="0" borderId="1" xfId="0" applyNumberFormat="1" applyFont="1" applyBorder="1"/>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10" fillId="0" borderId="0" xfId="0" applyFont="1" applyAlignment="1">
      <alignment horizontal="justify" vertical="center" wrapText="1"/>
    </xf>
    <xf numFmtId="0" fontId="10" fillId="0" borderId="0" xfId="0" applyFont="1" applyAlignment="1">
      <alignment horizontal="center" vertical="center" wrapText="1"/>
    </xf>
    <xf numFmtId="0" fontId="10" fillId="0" borderId="4" xfId="0" applyFont="1" applyBorder="1" applyAlignment="1">
      <alignment horizontal="justify" vertical="center" wrapText="1"/>
    </xf>
    <xf numFmtId="0" fontId="10" fillId="0" borderId="4" xfId="0" applyFont="1" applyBorder="1" applyAlignment="1">
      <alignment horizontal="center" vertical="center" wrapText="1"/>
    </xf>
    <xf numFmtId="0" fontId="12" fillId="4" borderId="7" xfId="0" applyFont="1" applyFill="1" applyBorder="1" applyAlignment="1">
      <alignment horizontal="center" vertical="center" wrapText="1"/>
    </xf>
    <xf numFmtId="0" fontId="10" fillId="0" borderId="7" xfId="0" applyFont="1" applyBorder="1" applyAlignment="1">
      <alignment horizontal="justify" vertical="center" wrapText="1"/>
    </xf>
    <xf numFmtId="0" fontId="10" fillId="0" borderId="11" xfId="0" applyFont="1" applyBorder="1" applyAlignment="1">
      <alignment horizontal="justify" vertical="center" wrapText="1"/>
    </xf>
    <xf numFmtId="0" fontId="10" fillId="0" borderId="6" xfId="0" applyFont="1" applyBorder="1" applyAlignment="1">
      <alignment horizontal="justify" vertical="center" wrapText="1"/>
    </xf>
    <xf numFmtId="0" fontId="12" fillId="4" borderId="7" xfId="0" applyFont="1" applyFill="1" applyBorder="1" applyAlignment="1">
      <alignment horizontal="center" vertical="center"/>
    </xf>
    <xf numFmtId="0" fontId="12" fillId="4" borderId="0" xfId="0" applyFont="1" applyFill="1" applyAlignment="1">
      <alignment horizontal="center" vertical="center" wrapText="1"/>
    </xf>
    <xf numFmtId="0" fontId="12" fillId="4" borderId="11" xfId="0" applyFont="1" applyFill="1" applyBorder="1" applyAlignment="1">
      <alignment horizontal="center" vertical="center"/>
    </xf>
    <xf numFmtId="0" fontId="12" fillId="4" borderId="6" xfId="0" applyFont="1" applyFill="1" applyBorder="1" applyAlignment="1">
      <alignment horizontal="center" vertical="center" wrapText="1"/>
    </xf>
    <xf numFmtId="0" fontId="12" fillId="2" borderId="6" xfId="0" applyFont="1" applyFill="1" applyBorder="1" applyAlignment="1">
      <alignment horizontal="center" vertical="center"/>
    </xf>
    <xf numFmtId="0" fontId="7" fillId="0" borderId="0" xfId="0" applyFont="1" applyAlignment="1">
      <alignment vertical="center"/>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13" fillId="0" borderId="0" xfId="0" applyFont="1" applyAlignment="1">
      <alignment horizontal="center" vertical="center"/>
    </xf>
    <xf numFmtId="38" fontId="13" fillId="0" borderId="0" xfId="1" applyFont="1" applyFill="1" applyAlignment="1">
      <alignment horizontal="right" vertical="center"/>
    </xf>
    <xf numFmtId="38" fontId="13" fillId="0" borderId="0" xfId="1" applyFont="1" applyFill="1" applyAlignment="1"/>
    <xf numFmtId="0" fontId="14" fillId="0" borderId="0" xfId="0" applyFont="1" applyAlignment="1">
      <alignment vertical="center"/>
    </xf>
    <xf numFmtId="0" fontId="9" fillId="0" borderId="0" xfId="0" applyFont="1" applyAlignment="1">
      <alignment vertical="center"/>
    </xf>
    <xf numFmtId="38" fontId="13" fillId="0" borderId="1" xfId="1" applyFont="1" applyFill="1" applyBorder="1" applyAlignment="1">
      <alignment horizontal="right" vertical="center"/>
    </xf>
    <xf numFmtId="38" fontId="13" fillId="0" borderId="1" xfId="1" applyFont="1" applyFill="1" applyBorder="1" applyAlignment="1"/>
    <xf numFmtId="0" fontId="7" fillId="0" borderId="0" xfId="0" applyFont="1" applyAlignment="1">
      <alignment vertical="top"/>
    </xf>
    <xf numFmtId="0" fontId="9" fillId="0" borderId="0" xfId="0" applyFont="1" applyAlignment="1">
      <alignment vertical="top"/>
    </xf>
    <xf numFmtId="0" fontId="9" fillId="0" borderId="2" xfId="0" applyFont="1" applyBorder="1" applyAlignment="1">
      <alignment vertical="center" wrapText="1"/>
    </xf>
    <xf numFmtId="0" fontId="9" fillId="0" borderId="2" xfId="0" applyFont="1" applyBorder="1" applyAlignment="1">
      <alignment horizontal="center" vertical="center" wrapText="1"/>
    </xf>
    <xf numFmtId="176" fontId="9" fillId="0" borderId="0" xfId="0" applyNumberFormat="1" applyFont="1"/>
    <xf numFmtId="0" fontId="9" fillId="0" borderId="1" xfId="0" applyFont="1" applyBorder="1"/>
    <xf numFmtId="0" fontId="6" fillId="0" borderId="0" xfId="0" applyFont="1" applyAlignment="1">
      <alignment vertical="center"/>
    </xf>
    <xf numFmtId="176" fontId="9" fillId="0" borderId="1" xfId="0" applyNumberFormat="1" applyFont="1" applyBorder="1"/>
    <xf numFmtId="0" fontId="9" fillId="0" borderId="3" xfId="0" applyFont="1" applyBorder="1" applyAlignment="1">
      <alignment horizontal="center"/>
    </xf>
    <xf numFmtId="0" fontId="9" fillId="0" borderId="1" xfId="0" applyFont="1" applyBorder="1" applyAlignment="1">
      <alignment horizontal="center"/>
    </xf>
    <xf numFmtId="0" fontId="9" fillId="0" borderId="0" xfId="0" applyFont="1" applyAlignment="1">
      <alignment horizontal="center"/>
    </xf>
    <xf numFmtId="176" fontId="9" fillId="0" borderId="0" xfId="0" applyNumberFormat="1" applyFont="1" applyAlignment="1">
      <alignment horizontal="center"/>
    </xf>
    <xf numFmtId="2" fontId="9" fillId="0" borderId="0" xfId="0" applyNumberFormat="1" applyFont="1" applyAlignment="1">
      <alignment horizontal="center"/>
    </xf>
    <xf numFmtId="176" fontId="9" fillId="0" borderId="1" xfId="0" applyNumberFormat="1" applyFont="1" applyBorder="1" applyAlignment="1">
      <alignment horizontal="center"/>
    </xf>
    <xf numFmtId="2" fontId="9" fillId="0" borderId="1" xfId="0" applyNumberFormat="1" applyFont="1" applyBorder="1" applyAlignment="1">
      <alignment horizontal="center"/>
    </xf>
    <xf numFmtId="176" fontId="9" fillId="0" borderId="6" xfId="2" applyNumberFormat="1" applyFont="1" applyBorder="1">
      <alignment vertical="center"/>
    </xf>
    <xf numFmtId="9" fontId="9" fillId="0" borderId="6" xfId="3" applyFont="1" applyBorder="1">
      <alignment vertical="center"/>
    </xf>
    <xf numFmtId="0" fontId="10" fillId="0" borderId="0" xfId="0" applyFont="1" applyAlignment="1">
      <alignment horizontal="left" vertical="center"/>
    </xf>
    <xf numFmtId="0" fontId="14" fillId="0" borderId="0" xfId="0" applyFont="1"/>
    <xf numFmtId="176" fontId="10" fillId="0" borderId="0" xfId="0" applyNumberFormat="1" applyFont="1" applyAlignment="1">
      <alignment horizontal="center" vertical="center" wrapText="1"/>
    </xf>
    <xf numFmtId="0" fontId="10" fillId="0" borderId="7" xfId="0" applyFont="1" applyBorder="1" applyAlignment="1">
      <alignment horizontal="center" vertical="center" wrapText="1"/>
    </xf>
    <xf numFmtId="0" fontId="12" fillId="0" borderId="6" xfId="0" applyFont="1" applyBorder="1" applyAlignment="1">
      <alignment horizontal="right" vertical="center"/>
    </xf>
    <xf numFmtId="2" fontId="12" fillId="0" borderId="6" xfId="0" applyNumberFormat="1" applyFont="1" applyBorder="1" applyAlignment="1">
      <alignment horizontal="right" vertical="center"/>
    </xf>
    <xf numFmtId="176" fontId="12" fillId="0" borderId="6" xfId="0" applyNumberFormat="1" applyFont="1" applyBorder="1" applyAlignment="1">
      <alignment horizontal="right" vertical="center"/>
    </xf>
    <xf numFmtId="176" fontId="12" fillId="0" borderId="6" xfId="0" applyNumberFormat="1" applyFont="1" applyBorder="1" applyAlignment="1">
      <alignment vertical="center"/>
    </xf>
    <xf numFmtId="0" fontId="12" fillId="0" borderId="6" xfId="0" applyFont="1" applyBorder="1" applyAlignment="1">
      <alignment vertical="center"/>
    </xf>
    <xf numFmtId="0" fontId="13" fillId="0" borderId="0" xfId="0" applyFont="1"/>
    <xf numFmtId="3" fontId="13" fillId="0" borderId="0" xfId="0" applyNumberFormat="1" applyFont="1"/>
    <xf numFmtId="178" fontId="0" fillId="0" borderId="0" xfId="0" applyNumberFormat="1" applyAlignment="1">
      <alignment horizontal="right" vertical="center"/>
    </xf>
    <xf numFmtId="178" fontId="0" fillId="0" borderId="1" xfId="0" applyNumberFormat="1" applyBorder="1" applyAlignment="1">
      <alignment horizontal="right" vertical="center"/>
    </xf>
    <xf numFmtId="177" fontId="0" fillId="0" borderId="0" xfId="0" applyNumberFormat="1"/>
    <xf numFmtId="9" fontId="19" fillId="0" borderId="6" xfId="3" applyFont="1" applyFill="1" applyBorder="1" applyAlignment="1">
      <alignment vertical="center"/>
    </xf>
    <xf numFmtId="0" fontId="19" fillId="0" borderId="0" xfId="0" applyFont="1"/>
    <xf numFmtId="0" fontId="19" fillId="3" borderId="6" xfId="2" applyFont="1" applyFill="1" applyBorder="1" applyAlignment="1">
      <alignment horizontal="center" vertical="center"/>
    </xf>
    <xf numFmtId="0" fontId="19" fillId="3" borderId="6" xfId="2" applyFont="1" applyFill="1" applyBorder="1">
      <alignment vertical="center"/>
    </xf>
    <xf numFmtId="176" fontId="19" fillId="3" borderId="6" xfId="2" applyNumberFormat="1" applyFont="1" applyFill="1" applyBorder="1" applyAlignment="1">
      <alignment horizontal="center" vertical="center"/>
    </xf>
    <xf numFmtId="176" fontId="19" fillId="0" borderId="6" xfId="2" applyNumberFormat="1" applyFont="1" applyBorder="1">
      <alignment vertical="center"/>
    </xf>
    <xf numFmtId="0" fontId="21" fillId="0" borderId="0" xfId="0" applyFont="1"/>
    <xf numFmtId="0" fontId="20" fillId="3" borderId="6" xfId="2" applyFont="1" applyFill="1" applyBorder="1" applyAlignment="1">
      <alignment horizontal="center" vertical="center"/>
    </xf>
    <xf numFmtId="0" fontId="22" fillId="3" borderId="6" xfId="2" applyFont="1" applyFill="1" applyBorder="1" applyAlignment="1">
      <alignment horizontal="center" vertical="center"/>
    </xf>
    <xf numFmtId="0" fontId="19" fillId="3" borderId="16" xfId="2" applyFont="1" applyFill="1" applyBorder="1" applyAlignment="1">
      <alignment horizontal="center" vertical="center"/>
    </xf>
    <xf numFmtId="0" fontId="19" fillId="3" borderId="16" xfId="2" applyFont="1" applyFill="1" applyBorder="1">
      <alignment vertical="center"/>
    </xf>
    <xf numFmtId="176" fontId="19" fillId="3" borderId="16" xfId="2" applyNumberFormat="1" applyFont="1" applyFill="1" applyBorder="1" applyAlignment="1">
      <alignment horizontal="center" vertical="center"/>
    </xf>
    <xf numFmtId="176" fontId="19" fillId="0" borderId="16" xfId="2" applyNumberFormat="1" applyFont="1" applyBorder="1">
      <alignment vertical="center"/>
    </xf>
    <xf numFmtId="0" fontId="22" fillId="3" borderId="16" xfId="2" applyFont="1" applyFill="1" applyBorder="1" applyAlignment="1">
      <alignment horizontal="center" vertical="center"/>
    </xf>
    <xf numFmtId="177" fontId="19" fillId="0" borderId="6" xfId="3" applyNumberFormat="1" applyFont="1" applyBorder="1">
      <alignment vertical="center"/>
    </xf>
    <xf numFmtId="0" fontId="19" fillId="3" borderId="9" xfId="2" applyFont="1" applyFill="1" applyBorder="1">
      <alignment vertical="center"/>
    </xf>
    <xf numFmtId="0" fontId="19" fillId="3" borderId="17" xfId="2" applyFont="1" applyFill="1" applyBorder="1" applyAlignment="1">
      <alignment horizontal="center" vertical="center"/>
    </xf>
    <xf numFmtId="0" fontId="19" fillId="3" borderId="18" xfId="2" applyFont="1" applyFill="1" applyBorder="1">
      <alignment vertical="center"/>
    </xf>
    <xf numFmtId="0" fontId="19" fillId="3" borderId="19" xfId="2" applyFont="1" applyFill="1" applyBorder="1">
      <alignment vertical="center"/>
    </xf>
    <xf numFmtId="176" fontId="19" fillId="3" borderId="20" xfId="2" applyNumberFormat="1" applyFont="1" applyFill="1" applyBorder="1" applyAlignment="1">
      <alignment horizontal="center" vertical="center"/>
    </xf>
    <xf numFmtId="0" fontId="22" fillId="3" borderId="22" xfId="2" applyFont="1" applyFill="1" applyBorder="1" applyAlignment="1">
      <alignment horizontal="center" vertical="center"/>
    </xf>
    <xf numFmtId="0" fontId="12" fillId="0" borderId="7" xfId="0" applyFont="1" applyBorder="1" applyAlignment="1">
      <alignment horizontal="justify" vertical="center" wrapText="1"/>
    </xf>
    <xf numFmtId="0" fontId="12" fillId="4" borderId="8" xfId="0" applyFont="1" applyFill="1" applyBorder="1" applyAlignment="1">
      <alignment horizontal="left" vertical="center"/>
    </xf>
    <xf numFmtId="0" fontId="12" fillId="4" borderId="2" xfId="0" applyFont="1" applyFill="1" applyBorder="1" applyAlignment="1">
      <alignment horizontal="left" vertical="center"/>
    </xf>
    <xf numFmtId="0" fontId="12" fillId="4" borderId="9" xfId="0" applyFont="1" applyFill="1" applyBorder="1" applyAlignment="1">
      <alignment horizontal="left" vertical="center"/>
    </xf>
    <xf numFmtId="3" fontId="15" fillId="0" borderId="0" xfId="0" applyNumberFormat="1" applyFont="1" applyAlignment="1">
      <alignment horizontal="right" vertical="center"/>
    </xf>
    <xf numFmtId="2" fontId="15" fillId="0" borderId="0" xfId="0" applyNumberFormat="1" applyFont="1" applyAlignment="1">
      <alignment horizontal="right" vertical="center"/>
    </xf>
    <xf numFmtId="179" fontId="9" fillId="0" borderId="0" xfId="0" applyNumberFormat="1" applyFont="1" applyAlignment="1">
      <alignment horizontal="center"/>
    </xf>
    <xf numFmtId="179" fontId="9" fillId="0" borderId="1" xfId="0" applyNumberFormat="1" applyFont="1" applyBorder="1" applyAlignment="1">
      <alignment horizontal="center"/>
    </xf>
    <xf numFmtId="0" fontId="15" fillId="0" borderId="7" xfId="0" applyFont="1" applyBorder="1" applyAlignment="1">
      <alignment horizontal="center" vertical="center"/>
    </xf>
    <xf numFmtId="179" fontId="15" fillId="0" borderId="12" xfId="0" applyNumberFormat="1" applyFont="1" applyBorder="1" applyAlignment="1">
      <alignment horizontal="right" vertical="center"/>
    </xf>
    <xf numFmtId="179" fontId="15" fillId="0" borderId="3" xfId="0" applyNumberFormat="1" applyFont="1" applyBorder="1" applyAlignment="1">
      <alignment horizontal="right" vertical="center"/>
    </xf>
    <xf numFmtId="179" fontId="15" fillId="0" borderId="13" xfId="0" applyNumberFormat="1" applyFont="1" applyBorder="1" applyAlignment="1">
      <alignment horizontal="right" vertical="center"/>
    </xf>
    <xf numFmtId="3" fontId="15" fillId="0" borderId="26" xfId="0" applyNumberFormat="1" applyFont="1" applyBorder="1" applyAlignment="1">
      <alignment horizontal="right" vertical="center"/>
    </xf>
    <xf numFmtId="3" fontId="15" fillId="0" borderId="27" xfId="0" applyNumberFormat="1" applyFont="1" applyBorder="1" applyAlignment="1">
      <alignment horizontal="right" vertical="center"/>
    </xf>
    <xf numFmtId="2" fontId="15" fillId="0" borderId="26" xfId="0" applyNumberFormat="1" applyFont="1" applyBorder="1" applyAlignment="1">
      <alignment horizontal="right" vertical="center"/>
    </xf>
    <xf numFmtId="2" fontId="15" fillId="0" borderId="27" xfId="0" applyNumberFormat="1" applyFont="1" applyBorder="1" applyAlignment="1">
      <alignment horizontal="right" vertical="center"/>
    </xf>
    <xf numFmtId="2" fontId="15" fillId="0" borderId="14" xfId="0"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0" borderId="15" xfId="0" applyNumberFormat="1" applyFont="1" applyBorder="1" applyAlignment="1">
      <alignment horizontal="right" vertical="center"/>
    </xf>
    <xf numFmtId="0" fontId="16" fillId="2" borderId="10" xfId="0" applyFont="1" applyFill="1" applyBorder="1" applyAlignment="1">
      <alignment vertical="top"/>
    </xf>
    <xf numFmtId="0" fontId="16" fillId="2" borderId="11" xfId="0" applyFont="1" applyFill="1" applyBorder="1" applyAlignment="1">
      <alignment vertical="top"/>
    </xf>
    <xf numFmtId="0" fontId="15" fillId="0" borderId="13" xfId="0" applyFont="1" applyBorder="1" applyAlignment="1">
      <alignment horizontal="center" vertical="center"/>
    </xf>
    <xf numFmtId="0" fontId="15" fillId="2" borderId="7" xfId="0" applyFont="1" applyFill="1" applyBorder="1" applyAlignment="1">
      <alignment vertical="top"/>
    </xf>
    <xf numFmtId="0" fontId="0" fillId="0" borderId="11" xfId="0" applyBorder="1" applyAlignment="1">
      <alignment vertical="top"/>
    </xf>
    <xf numFmtId="0" fontId="15" fillId="2" borderId="6" xfId="0" applyFont="1" applyFill="1" applyBorder="1" applyAlignment="1">
      <alignment horizontal="centerContinuous" vertical="center"/>
    </xf>
    <xf numFmtId="0" fontId="15" fillId="2" borderId="9" xfId="0" applyFont="1" applyFill="1" applyBorder="1" applyAlignment="1">
      <alignment horizontal="centerContinuous" vertical="center"/>
    </xf>
    <xf numFmtId="0" fontId="9" fillId="0" borderId="28" xfId="0" applyFont="1" applyBorder="1" applyAlignment="1">
      <alignment horizontal="left" vertical="center" wrapText="1"/>
    </xf>
    <xf numFmtId="0" fontId="15" fillId="0" borderId="28" xfId="0" applyFont="1" applyBorder="1" applyAlignment="1">
      <alignment horizontal="left" vertical="center" wrapText="1"/>
    </xf>
    <xf numFmtId="0" fontId="15" fillId="0" borderId="28" xfId="0" applyFont="1" applyBorder="1" applyAlignment="1">
      <alignment horizontal="center" vertical="center" wrapText="1"/>
    </xf>
    <xf numFmtId="0" fontId="9" fillId="0" borderId="30" xfId="0" applyFont="1" applyBorder="1" applyAlignment="1">
      <alignment horizontal="left" vertical="center" wrapText="1"/>
    </xf>
    <xf numFmtId="0" fontId="15" fillId="0" borderId="30" xfId="0" applyFont="1" applyBorder="1" applyAlignment="1">
      <alignment horizontal="left" vertical="center" wrapText="1"/>
    </xf>
    <xf numFmtId="0" fontId="15" fillId="4" borderId="29" xfId="0" applyFont="1" applyFill="1" applyBorder="1" applyAlignment="1">
      <alignment horizontal="center" vertical="center" wrapText="1"/>
    </xf>
    <xf numFmtId="0" fontId="9" fillId="0" borderId="31" xfId="0" applyFont="1" applyBorder="1" applyAlignment="1">
      <alignment horizontal="left" vertical="center" wrapText="1"/>
    </xf>
    <xf numFmtId="0" fontId="15" fillId="0" borderId="31" xfId="0" applyFont="1" applyBorder="1" applyAlignment="1">
      <alignment horizontal="left" vertical="center" wrapText="1"/>
    </xf>
    <xf numFmtId="9" fontId="12" fillId="4" borderId="7" xfId="0" applyNumberFormat="1" applyFont="1" applyFill="1" applyBorder="1" applyAlignment="1">
      <alignment horizontal="center" vertical="center" wrapText="1"/>
    </xf>
    <xf numFmtId="0" fontId="9" fillId="5" borderId="7" xfId="2" applyFont="1" applyFill="1" applyBorder="1" applyAlignment="1">
      <alignment horizontal="center" vertical="center"/>
    </xf>
    <xf numFmtId="0" fontId="9" fillId="5" borderId="6" xfId="2" applyFont="1" applyFill="1" applyBorder="1" applyAlignment="1">
      <alignment horizontal="center" vertical="center" wrapText="1"/>
    </xf>
    <xf numFmtId="0" fontId="9" fillId="5" borderId="10" xfId="2" applyFont="1" applyFill="1" applyBorder="1" applyAlignment="1">
      <alignment horizontal="center" vertical="center"/>
    </xf>
    <xf numFmtId="0" fontId="9" fillId="5" borderId="6" xfId="2" applyFont="1" applyFill="1" applyBorder="1" applyAlignment="1">
      <alignment horizontal="center" vertical="center"/>
    </xf>
    <xf numFmtId="0" fontId="9" fillId="5" borderId="11" xfId="2" applyFont="1" applyFill="1" applyBorder="1" applyAlignment="1">
      <alignment horizontal="center" vertical="center"/>
    </xf>
    <xf numFmtId="176" fontId="9" fillId="5" borderId="6" xfId="2" applyNumberFormat="1" applyFont="1" applyFill="1" applyBorder="1">
      <alignment vertical="center"/>
    </xf>
    <xf numFmtId="0" fontId="12" fillId="4" borderId="8" xfId="0" applyFont="1" applyFill="1" applyBorder="1" applyAlignment="1">
      <alignment horizontal="centerContinuous" vertical="center"/>
    </xf>
    <xf numFmtId="0" fontId="12" fillId="4" borderId="2" xfId="0" applyFont="1" applyFill="1" applyBorder="1" applyAlignment="1">
      <alignment horizontal="centerContinuous" vertical="center"/>
    </xf>
    <xf numFmtId="0" fontId="12" fillId="4" borderId="9" xfId="0" applyFont="1" applyFill="1" applyBorder="1" applyAlignment="1">
      <alignment horizontal="centerContinuous" vertical="center"/>
    </xf>
    <xf numFmtId="179" fontId="9" fillId="0" borderId="0" xfId="0" applyNumberFormat="1" applyFont="1"/>
    <xf numFmtId="179" fontId="9" fillId="0" borderId="1" xfId="0" applyNumberFormat="1" applyFont="1" applyBorder="1"/>
    <xf numFmtId="0" fontId="10" fillId="0" borderId="32" xfId="0" applyFont="1" applyBorder="1" applyAlignment="1">
      <alignment horizontal="justify" vertical="center" wrapText="1"/>
    </xf>
    <xf numFmtId="0" fontId="10" fillId="0" borderId="32" xfId="0" applyFont="1" applyBorder="1" applyAlignment="1">
      <alignment horizontal="center" vertical="center" wrapText="1"/>
    </xf>
    <xf numFmtId="178" fontId="12" fillId="0" borderId="6" xfId="0" applyNumberFormat="1" applyFont="1" applyBorder="1" applyAlignment="1">
      <alignment horizontal="right" vertical="center"/>
    </xf>
    <xf numFmtId="0" fontId="9" fillId="5" borderId="6" xfId="2" applyFont="1" applyFill="1" applyBorder="1" applyAlignment="1">
      <alignment horizontal="centerContinuous" vertical="center" wrapText="1"/>
    </xf>
    <xf numFmtId="0" fontId="9" fillId="5" borderId="8" xfId="2" applyFont="1" applyFill="1" applyBorder="1" applyAlignment="1">
      <alignment horizontal="centerContinuous" vertical="center" wrapText="1"/>
    </xf>
    <xf numFmtId="0" fontId="9" fillId="5" borderId="9" xfId="2" applyFont="1" applyFill="1" applyBorder="1" applyAlignment="1">
      <alignment horizontal="centerContinuous" vertical="center" wrapText="1"/>
    </xf>
    <xf numFmtId="177" fontId="24" fillId="0" borderId="6" xfId="3" applyNumberFormat="1" applyFont="1" applyBorder="1">
      <alignment vertical="center"/>
    </xf>
    <xf numFmtId="0" fontId="25" fillId="0" borderId="0" xfId="0" applyFont="1"/>
    <xf numFmtId="177" fontId="24" fillId="6" borderId="6" xfId="3" applyNumberFormat="1" applyFont="1" applyFill="1" applyBorder="1">
      <alignment vertical="center"/>
    </xf>
    <xf numFmtId="177" fontId="24" fillId="0" borderId="21" xfId="3" applyNumberFormat="1" applyFont="1" applyBorder="1">
      <alignment vertical="center"/>
    </xf>
    <xf numFmtId="177" fontId="24" fillId="0" borderId="9" xfId="3" applyNumberFormat="1" applyFont="1" applyBorder="1">
      <alignment vertical="center"/>
    </xf>
    <xf numFmtId="177" fontId="24" fillId="0" borderId="24" xfId="3" applyNumberFormat="1" applyFont="1" applyBorder="1">
      <alignment vertical="center"/>
    </xf>
    <xf numFmtId="177" fontId="24" fillId="0" borderId="25" xfId="3" applyNumberFormat="1" applyFont="1" applyBorder="1">
      <alignment vertical="center"/>
    </xf>
    <xf numFmtId="0" fontId="24" fillId="0" borderId="0" xfId="0" applyFont="1"/>
    <xf numFmtId="0" fontId="26" fillId="0" borderId="0" xfId="0" applyFont="1"/>
    <xf numFmtId="0" fontId="24" fillId="3" borderId="6" xfId="2" applyFont="1" applyFill="1" applyBorder="1">
      <alignment vertical="center"/>
    </xf>
    <xf numFmtId="0" fontId="19" fillId="0" borderId="0" xfId="6" applyFont="1" applyAlignment="1">
      <alignment horizontal="left" vertical="center"/>
    </xf>
    <xf numFmtId="0" fontId="1" fillId="0" borderId="0" xfId="6">
      <alignment vertical="center"/>
    </xf>
    <xf numFmtId="0" fontId="19" fillId="0" borderId="0" xfId="6" applyFont="1" applyAlignment="1">
      <alignment horizontal="left" vertical="center" wrapText="1"/>
    </xf>
    <xf numFmtId="0" fontId="27" fillId="0" borderId="0" xfId="6" applyFont="1">
      <alignment vertical="center"/>
    </xf>
    <xf numFmtId="0" fontId="1" fillId="0" borderId="0" xfId="6" applyAlignment="1">
      <alignment vertical="center" wrapText="1"/>
    </xf>
    <xf numFmtId="0" fontId="13" fillId="0" borderId="3" xfId="0" applyFont="1" applyBorder="1" applyAlignment="1">
      <alignment vertical="top" wrapText="1"/>
    </xf>
    <xf numFmtId="0" fontId="13" fillId="0" borderId="3" xfId="0" applyFont="1" applyBorder="1" applyAlignment="1">
      <alignment vertical="top"/>
    </xf>
    <xf numFmtId="0" fontId="13" fillId="0" borderId="3" xfId="0" applyFont="1" applyBorder="1" applyAlignment="1">
      <alignment horizontal="center" vertical="center"/>
    </xf>
    <xf numFmtId="0" fontId="13" fillId="0" borderId="1" xfId="0" applyFont="1" applyBorder="1"/>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0" fillId="0" borderId="3" xfId="0" applyBorder="1" applyAlignment="1">
      <alignment vertical="top" wrapText="1"/>
    </xf>
    <xf numFmtId="0" fontId="9" fillId="0" borderId="2" xfId="0" applyFont="1" applyBorder="1" applyAlignment="1">
      <alignment horizontal="center" vertical="center"/>
    </xf>
    <xf numFmtId="0" fontId="10" fillId="0" borderId="3" xfId="0" applyFont="1" applyBorder="1" applyAlignment="1">
      <alignment vertical="top" wrapText="1"/>
    </xf>
    <xf numFmtId="0" fontId="9" fillId="0" borderId="3" xfId="0" applyFont="1" applyBorder="1"/>
    <xf numFmtId="0" fontId="0" fillId="0" borderId="1" xfId="0" applyBorder="1"/>
    <xf numFmtId="0" fontId="9" fillId="0" borderId="3" xfId="0" applyFont="1" applyBorder="1" applyAlignment="1">
      <alignment horizontal="center"/>
    </xf>
    <xf numFmtId="0" fontId="0" fillId="0" borderId="3" xfId="0" applyBorder="1" applyAlignment="1">
      <alignment horizontal="center"/>
    </xf>
    <xf numFmtId="0" fontId="9" fillId="0" borderId="3" xfId="0" applyFont="1" applyBorder="1" applyAlignment="1">
      <alignment wrapText="1"/>
    </xf>
    <xf numFmtId="0" fontId="0" fillId="0" borderId="3" xfId="0" applyBorder="1" applyAlignment="1">
      <alignment wrapText="1"/>
    </xf>
    <xf numFmtId="0" fontId="9" fillId="0" borderId="0" xfId="0" applyFont="1" applyAlignment="1">
      <alignment wrapText="1"/>
    </xf>
    <xf numFmtId="0" fontId="9" fillId="0" borderId="0" xfId="0" applyFont="1"/>
    <xf numFmtId="0" fontId="9" fillId="0" borderId="2" xfId="0" applyFont="1" applyBorder="1" applyAlignment="1">
      <alignment horizontal="center"/>
    </xf>
    <xf numFmtId="176" fontId="9" fillId="0" borderId="2" xfId="0" applyNumberFormat="1" applyFont="1" applyBorder="1" applyAlignment="1">
      <alignment horizontal="center"/>
    </xf>
    <xf numFmtId="2" fontId="9" fillId="0" borderId="2" xfId="0" applyNumberFormat="1" applyFont="1" applyBorder="1" applyAlignment="1">
      <alignment horizontal="center"/>
    </xf>
    <xf numFmtId="0" fontId="9" fillId="0" borderId="5" xfId="0" applyFont="1" applyBorder="1" applyAlignment="1">
      <alignment wrapText="1"/>
    </xf>
    <xf numFmtId="0" fontId="19" fillId="0" borderId="0" xfId="0" applyFont="1" applyAlignment="1">
      <alignment wrapText="1"/>
    </xf>
    <xf numFmtId="177" fontId="19" fillId="0" borderId="7" xfId="3" applyNumberFormat="1" applyFont="1" applyBorder="1" applyAlignment="1">
      <alignment vertical="center"/>
    </xf>
    <xf numFmtId="0" fontId="19" fillId="0" borderId="10" xfId="0" applyFont="1" applyBorder="1" applyAlignment="1">
      <alignment vertical="center"/>
    </xf>
    <xf numFmtId="0" fontId="19" fillId="0" borderId="23" xfId="0" applyFont="1" applyBorder="1" applyAlignment="1">
      <alignment vertical="center"/>
    </xf>
    <xf numFmtId="177" fontId="19" fillId="0" borderId="6" xfId="3" applyNumberFormat="1" applyFont="1" applyBorder="1" applyAlignment="1">
      <alignment vertical="center"/>
    </xf>
    <xf numFmtId="0" fontId="19" fillId="0" borderId="6" xfId="0" applyFont="1" applyBorder="1" applyAlignment="1">
      <alignment vertical="center"/>
    </xf>
    <xf numFmtId="176" fontId="19" fillId="0" borderId="7" xfId="2" applyNumberFormat="1" applyFont="1" applyBorder="1">
      <alignment vertical="center"/>
    </xf>
    <xf numFmtId="0" fontId="19" fillId="0" borderId="11" xfId="0" applyFont="1" applyBorder="1" applyAlignment="1">
      <alignment vertical="center"/>
    </xf>
    <xf numFmtId="176" fontId="19" fillId="0" borderId="16" xfId="2" applyNumberFormat="1" applyFont="1" applyBorder="1">
      <alignment vertical="center"/>
    </xf>
    <xf numFmtId="0" fontId="19" fillId="0" borderId="16" xfId="0" applyFont="1" applyBorder="1" applyAlignment="1">
      <alignment vertical="center"/>
    </xf>
    <xf numFmtId="0" fontId="9" fillId="5" borderId="7" xfId="2" applyFont="1" applyFill="1" applyBorder="1" applyAlignment="1">
      <alignment horizontal="center" vertical="center" wrapText="1"/>
    </xf>
    <xf numFmtId="0" fontId="9" fillId="5" borderId="11" xfId="2" applyFont="1" applyFill="1" applyBorder="1" applyAlignment="1">
      <alignment horizontal="center" vertical="center" wrapText="1"/>
    </xf>
    <xf numFmtId="0" fontId="9" fillId="5" borderId="7" xfId="2" applyFont="1" applyFill="1" applyBorder="1" applyAlignment="1">
      <alignment horizontal="center" vertical="center"/>
    </xf>
    <xf numFmtId="0" fontId="9" fillId="5" borderId="10" xfId="2" applyFont="1" applyFill="1" applyBorder="1" applyAlignment="1">
      <alignment horizontal="center" vertical="center"/>
    </xf>
    <xf numFmtId="0" fontId="9" fillId="5" borderId="11" xfId="2" applyFont="1" applyFill="1" applyBorder="1" applyAlignment="1">
      <alignment horizontal="center" vertical="center"/>
    </xf>
    <xf numFmtId="0" fontId="9" fillId="5" borderId="8" xfId="2" applyFont="1" applyFill="1" applyBorder="1" applyAlignment="1">
      <alignment horizontal="center" vertical="center" wrapText="1"/>
    </xf>
    <xf numFmtId="0" fontId="9" fillId="5" borderId="2" xfId="2" applyFont="1" applyFill="1" applyBorder="1" applyAlignment="1">
      <alignment horizontal="center" vertical="center" wrapText="1"/>
    </xf>
    <xf numFmtId="0" fontId="9" fillId="5" borderId="9" xfId="2" applyFont="1" applyFill="1" applyBorder="1" applyAlignment="1">
      <alignment horizontal="center" vertical="center" wrapText="1"/>
    </xf>
    <xf numFmtId="0" fontId="9" fillId="5" borderId="6" xfId="2" applyFont="1" applyFill="1" applyBorder="1" applyAlignment="1">
      <alignment horizontal="center" vertical="center" wrapText="1"/>
    </xf>
    <xf numFmtId="0" fontId="10" fillId="0" borderId="6" xfId="0" applyFont="1" applyBorder="1" applyAlignment="1">
      <alignment horizontal="justify" vertical="center" wrapText="1"/>
    </xf>
    <xf numFmtId="0" fontId="12" fillId="4" borderId="1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13" xfId="0" applyFont="1" applyFill="1" applyBorder="1" applyAlignment="1">
      <alignment horizontal="center" vertical="center" wrapText="1"/>
    </xf>
  </cellXfs>
  <cellStyles count="7">
    <cellStyle name="パーセント 2" xfId="3" xr:uid="{DC973822-A89A-45E4-A826-DE0F8B61CBDC}"/>
    <cellStyle name="パーセント 3" xfId="5" xr:uid="{C6136530-8F0D-4303-A1BC-5E2FA1DD2C24}"/>
    <cellStyle name="桁区切り" xfId="1" builtinId="6"/>
    <cellStyle name="標準" xfId="0" builtinId="0"/>
    <cellStyle name="標準 2" xfId="2" xr:uid="{80B1A1F1-46D6-49C6-9345-3153B075D5A5}"/>
    <cellStyle name="標準 3" xfId="4" xr:uid="{3A20A54E-7F55-45CF-8353-955D9DFDE8B0}"/>
    <cellStyle name="標準 7 2" xfId="6" xr:uid="{EED793EA-B839-4EE4-9303-DADBCE07C2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externalLink" Target="externalLinks/externalLink22.xml"/><Relationship Id="rId47" Type="http://schemas.openxmlformats.org/officeDocument/2006/relationships/externalLink" Target="externalLinks/externalLink27.xml"/><Relationship Id="rId50" Type="http://schemas.openxmlformats.org/officeDocument/2006/relationships/externalLink" Target="externalLinks/externalLink30.xml"/><Relationship Id="rId55" Type="http://schemas.openxmlformats.org/officeDocument/2006/relationships/externalLink" Target="externalLinks/externalLink3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9.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externalLink" Target="externalLinks/externalLink20.xml"/><Relationship Id="rId45" Type="http://schemas.openxmlformats.org/officeDocument/2006/relationships/externalLink" Target="externalLinks/externalLink25.xml"/><Relationship Id="rId53" Type="http://schemas.openxmlformats.org/officeDocument/2006/relationships/externalLink" Target="externalLinks/externalLink33.xml"/><Relationship Id="rId58" Type="http://schemas.openxmlformats.org/officeDocument/2006/relationships/externalLink" Target="externalLinks/externalLink3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externalLink" Target="externalLinks/externalLink23.xml"/><Relationship Id="rId48" Type="http://schemas.openxmlformats.org/officeDocument/2006/relationships/externalLink" Target="externalLinks/externalLink28.xml"/><Relationship Id="rId56" Type="http://schemas.openxmlformats.org/officeDocument/2006/relationships/externalLink" Target="externalLinks/externalLink3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3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46" Type="http://schemas.openxmlformats.org/officeDocument/2006/relationships/externalLink" Target="externalLinks/externalLink26.xml"/><Relationship Id="rId59"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21.xml"/><Relationship Id="rId54" Type="http://schemas.openxmlformats.org/officeDocument/2006/relationships/externalLink" Target="externalLinks/externalLink3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49" Type="http://schemas.openxmlformats.org/officeDocument/2006/relationships/externalLink" Target="externalLinks/externalLink29.xml"/><Relationship Id="rId57" Type="http://schemas.openxmlformats.org/officeDocument/2006/relationships/externalLink" Target="externalLinks/externalLink37.xml"/><Relationship Id="rId10" Type="http://schemas.openxmlformats.org/officeDocument/2006/relationships/worksheet" Target="worksheets/sheet10.xml"/><Relationship Id="rId31" Type="http://schemas.openxmlformats.org/officeDocument/2006/relationships/externalLink" Target="externalLinks/externalLink11.xml"/><Relationship Id="rId44" Type="http://schemas.openxmlformats.org/officeDocument/2006/relationships/externalLink" Target="externalLinks/externalLink24.xml"/><Relationship Id="rId52" Type="http://schemas.openxmlformats.org/officeDocument/2006/relationships/externalLink" Target="externalLinks/externalLink32.xml"/><Relationship Id="rId60" Type="http://schemas.openxmlformats.org/officeDocument/2006/relationships/externalLink" Target="externalLinks/externalLink40.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D4872-4350-48F5-8757-3564D6299C83}">
  <dimension ref="A2:A8"/>
  <sheetViews>
    <sheetView tabSelected="1" zoomScaleNormal="100" workbookViewId="0">
      <selection activeCell="A14" sqref="A14"/>
    </sheetView>
  </sheetViews>
  <sheetFormatPr defaultRowHeight="18.75"/>
  <cols>
    <col min="1" max="1" width="100.625" style="155" customWidth="1"/>
    <col min="2" max="16384" width="9" style="155"/>
  </cols>
  <sheetData>
    <row r="2" spans="1:1">
      <c r="A2" s="154" t="s">
        <v>205</v>
      </c>
    </row>
    <row r="3" spans="1:1" ht="40.5">
      <c r="A3" s="156" t="s">
        <v>207</v>
      </c>
    </row>
    <row r="4" spans="1:1">
      <c r="A4" s="157"/>
    </row>
    <row r="5" spans="1:1">
      <c r="A5" s="155" t="s">
        <v>206</v>
      </c>
    </row>
    <row r="6" spans="1:1" ht="37.5">
      <c r="A6" s="158" t="s">
        <v>208</v>
      </c>
    </row>
    <row r="8" spans="1:1">
      <c r="A8" s="156"/>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4801C-0AAA-4A6F-B436-F362E2CC470C}">
  <dimension ref="A1:G15"/>
  <sheetViews>
    <sheetView workbookViewId="0"/>
  </sheetViews>
  <sheetFormatPr defaultColWidth="8.75" defaultRowHeight="18.75"/>
  <cols>
    <col min="1" max="1" width="14.75" style="10" customWidth="1"/>
    <col min="2" max="16384" width="8.75" style="10"/>
  </cols>
  <sheetData>
    <row r="1" spans="1:7">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7">
      <c r="A3" s="10" t="s">
        <v>104</v>
      </c>
    </row>
    <row r="4" spans="1:7">
      <c r="A4" s="114"/>
      <c r="B4" s="117" t="s">
        <v>41</v>
      </c>
      <c r="C4" s="116"/>
      <c r="D4" s="116"/>
      <c r="E4" s="116" t="s">
        <v>42</v>
      </c>
      <c r="F4" s="116"/>
      <c r="G4" s="116"/>
    </row>
    <row r="5" spans="1:7">
      <c r="A5" s="115"/>
      <c r="B5" s="113" t="s">
        <v>43</v>
      </c>
      <c r="C5" s="100" t="s">
        <v>44</v>
      </c>
      <c r="D5" s="100" t="s">
        <v>45</v>
      </c>
      <c r="E5" s="100" t="s">
        <v>43</v>
      </c>
      <c r="F5" s="100" t="s">
        <v>44</v>
      </c>
      <c r="G5" s="100" t="s">
        <v>45</v>
      </c>
    </row>
    <row r="6" spans="1:7">
      <c r="A6" s="111" t="s">
        <v>35</v>
      </c>
      <c r="B6" s="101">
        <v>0.35</v>
      </c>
      <c r="C6" s="102">
        <v>0.65</v>
      </c>
      <c r="D6" s="103">
        <v>1.19</v>
      </c>
      <c r="E6" s="102">
        <v>0.46</v>
      </c>
      <c r="F6" s="102">
        <v>0.7</v>
      </c>
      <c r="G6" s="103">
        <v>1.06</v>
      </c>
    </row>
    <row r="7" spans="1:7">
      <c r="A7" s="111" t="s">
        <v>46</v>
      </c>
      <c r="B7" s="104">
        <v>7400</v>
      </c>
      <c r="C7" s="96">
        <v>10000</v>
      </c>
      <c r="D7" s="105">
        <v>13500</v>
      </c>
      <c r="E7" s="96">
        <v>7800</v>
      </c>
      <c r="F7" s="96">
        <v>10200</v>
      </c>
      <c r="G7" s="105">
        <v>13200</v>
      </c>
    </row>
    <row r="8" spans="1:7" ht="20.25">
      <c r="A8" s="111" t="s">
        <v>105</v>
      </c>
      <c r="B8" s="106">
        <v>-0.64</v>
      </c>
      <c r="C8" s="97">
        <v>-0.41</v>
      </c>
      <c r="D8" s="107">
        <v>-0.17</v>
      </c>
      <c r="E8" s="97">
        <v>-0.7</v>
      </c>
      <c r="F8" s="97">
        <v>-0.46</v>
      </c>
      <c r="G8" s="107">
        <v>-0.22</v>
      </c>
    </row>
    <row r="9" spans="1:7" ht="20.25">
      <c r="A9" s="111" t="s">
        <v>106</v>
      </c>
      <c r="B9" s="106">
        <v>-8.8000000000000007</v>
      </c>
      <c r="C9" s="97">
        <v>-8.56</v>
      </c>
      <c r="D9" s="107">
        <v>-8.31</v>
      </c>
      <c r="E9" s="97">
        <v>-8.8699999999999992</v>
      </c>
      <c r="F9" s="97">
        <v>-8.6199999999999992</v>
      </c>
      <c r="G9" s="107">
        <v>-8.36</v>
      </c>
    </row>
    <row r="10" spans="1:7">
      <c r="A10" s="111" t="s">
        <v>47</v>
      </c>
      <c r="B10" s="106">
        <v>0.31</v>
      </c>
      <c r="C10" s="97">
        <v>0.75</v>
      </c>
      <c r="D10" s="107">
        <v>1.78</v>
      </c>
      <c r="E10" s="97">
        <v>0.53</v>
      </c>
      <c r="F10" s="97">
        <v>0.91</v>
      </c>
      <c r="G10" s="107">
        <v>1.57</v>
      </c>
    </row>
    <row r="11" spans="1:7" ht="20.25">
      <c r="A11" s="111" t="s">
        <v>48</v>
      </c>
      <c r="B11" s="106">
        <v>0.06</v>
      </c>
      <c r="C11" s="97">
        <v>0.08</v>
      </c>
      <c r="D11" s="107">
        <v>0.1</v>
      </c>
      <c r="E11" s="97">
        <v>0.05</v>
      </c>
      <c r="F11" s="97">
        <v>7.0000000000000007E-2</v>
      </c>
      <c r="G11" s="107">
        <v>0.1</v>
      </c>
    </row>
    <row r="12" spans="1:7" ht="20.25">
      <c r="A12" s="111" t="s">
        <v>49</v>
      </c>
      <c r="B12" s="106">
        <v>0.19</v>
      </c>
      <c r="C12" s="97">
        <v>0.23</v>
      </c>
      <c r="D12" s="107">
        <v>0.28000000000000003</v>
      </c>
      <c r="E12" s="97">
        <v>0.19</v>
      </c>
      <c r="F12" s="97">
        <v>0.23</v>
      </c>
      <c r="G12" s="107">
        <v>0.28000000000000003</v>
      </c>
    </row>
    <row r="13" spans="1:7" ht="20.25">
      <c r="A13" s="111" t="s">
        <v>50</v>
      </c>
      <c r="B13" s="106">
        <v>0.01</v>
      </c>
      <c r="C13" s="97">
        <v>0.03</v>
      </c>
      <c r="D13" s="107">
        <v>7.0000000000000007E-2</v>
      </c>
      <c r="E13" s="97">
        <v>0.02</v>
      </c>
      <c r="F13" s="97">
        <v>0.03</v>
      </c>
      <c r="G13" s="107">
        <v>7.0000000000000007E-2</v>
      </c>
    </row>
    <row r="14" spans="1:7" ht="20.25">
      <c r="A14" s="112" t="s">
        <v>51</v>
      </c>
      <c r="B14" s="108">
        <v>0.23</v>
      </c>
      <c r="C14" s="109">
        <v>0.28000000000000003</v>
      </c>
      <c r="D14" s="110">
        <v>0.34</v>
      </c>
      <c r="E14" s="109">
        <v>0.23</v>
      </c>
      <c r="F14" s="109">
        <v>0.28000000000000003</v>
      </c>
      <c r="G14" s="110">
        <v>0.34</v>
      </c>
    </row>
    <row r="15" spans="1:7">
      <c r="A15" s="174" t="s">
        <v>173</v>
      </c>
      <c r="B15" s="175"/>
      <c r="C15" s="175"/>
      <c r="D15" s="175"/>
      <c r="E15" s="175"/>
      <c r="F15" s="175"/>
      <c r="G15" s="175"/>
    </row>
  </sheetData>
  <mergeCells count="1">
    <mergeCell ref="A15:G15"/>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A8E79-4B0C-4D0B-8815-16DE96A4BF55}">
  <dimension ref="A1:I90"/>
  <sheetViews>
    <sheetView workbookViewId="0"/>
  </sheetViews>
  <sheetFormatPr defaultColWidth="8.75" defaultRowHeight="18.75"/>
  <sheetData>
    <row r="1" spans="1:8">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8">
      <c r="A3" s="57" t="s">
        <v>174</v>
      </c>
    </row>
    <row r="4" spans="1:8">
      <c r="A4" t="s">
        <v>53</v>
      </c>
    </row>
    <row r="5" spans="1:8">
      <c r="A5" s="48" t="s">
        <v>1</v>
      </c>
      <c r="B5" s="176" t="s">
        <v>21</v>
      </c>
      <c r="C5" s="176"/>
      <c r="D5" s="176"/>
      <c r="E5" s="48"/>
      <c r="F5" s="176" t="s">
        <v>17</v>
      </c>
      <c r="G5" s="176"/>
      <c r="H5" s="176"/>
    </row>
    <row r="6" spans="1:8">
      <c r="A6" s="49"/>
      <c r="B6" s="49" t="s">
        <v>22</v>
      </c>
      <c r="C6" s="49" t="s">
        <v>23</v>
      </c>
      <c r="D6" s="49" t="s">
        <v>24</v>
      </c>
      <c r="E6" s="49"/>
      <c r="F6" s="49" t="s">
        <v>22</v>
      </c>
      <c r="G6" s="49" t="s">
        <v>23</v>
      </c>
      <c r="H6" s="49" t="s">
        <v>24</v>
      </c>
    </row>
    <row r="7" spans="1:8">
      <c r="A7" s="50">
        <v>1985</v>
      </c>
      <c r="B7" s="51">
        <v>2.6</v>
      </c>
      <c r="C7" s="51">
        <v>3.8</v>
      </c>
      <c r="D7" s="51">
        <v>5.5</v>
      </c>
      <c r="E7" s="50"/>
      <c r="F7" s="98">
        <v>0.48</v>
      </c>
      <c r="G7" s="98">
        <v>0.7</v>
      </c>
      <c r="H7" s="98">
        <v>1.02</v>
      </c>
    </row>
    <row r="8" spans="1:8">
      <c r="A8" s="50">
        <v>1986</v>
      </c>
      <c r="B8" s="51">
        <v>2.6</v>
      </c>
      <c r="C8" s="51">
        <v>3.6</v>
      </c>
      <c r="D8" s="51">
        <v>5.0999999999999996</v>
      </c>
      <c r="E8" s="50"/>
      <c r="F8" s="98">
        <v>0.44</v>
      </c>
      <c r="G8" s="98">
        <v>0.62</v>
      </c>
      <c r="H8" s="98">
        <v>0.86</v>
      </c>
    </row>
    <row r="9" spans="1:8">
      <c r="A9" s="50">
        <v>1987</v>
      </c>
      <c r="B9" s="51">
        <v>3.1</v>
      </c>
      <c r="C9" s="51">
        <v>4.0999999999999996</v>
      </c>
      <c r="D9" s="51">
        <v>5.4</v>
      </c>
      <c r="E9" s="50"/>
      <c r="F9" s="98">
        <v>0.53</v>
      </c>
      <c r="G9" s="98">
        <v>0.7</v>
      </c>
      <c r="H9" s="98">
        <v>0.93</v>
      </c>
    </row>
    <row r="10" spans="1:8">
      <c r="A10" s="50">
        <v>1988</v>
      </c>
      <c r="B10" s="51">
        <v>2.9</v>
      </c>
      <c r="C10" s="51">
        <v>3.8</v>
      </c>
      <c r="D10" s="51">
        <v>5</v>
      </c>
      <c r="E10" s="50"/>
      <c r="F10" s="98">
        <v>0.54</v>
      </c>
      <c r="G10" s="98">
        <v>0.72</v>
      </c>
      <c r="H10" s="98">
        <v>0.95</v>
      </c>
    </row>
    <row r="11" spans="1:8">
      <c r="A11" s="50">
        <v>1989</v>
      </c>
      <c r="B11" s="51">
        <v>2.9</v>
      </c>
      <c r="C11" s="51">
        <v>3.8</v>
      </c>
      <c r="D11" s="51">
        <v>5</v>
      </c>
      <c r="E11" s="50"/>
      <c r="F11" s="98">
        <v>0.57999999999999996</v>
      </c>
      <c r="G11" s="98">
        <v>0.77</v>
      </c>
      <c r="H11" s="98">
        <v>1</v>
      </c>
    </row>
    <row r="12" spans="1:8">
      <c r="A12" s="50">
        <v>1990</v>
      </c>
      <c r="B12" s="51">
        <v>2.7</v>
      </c>
      <c r="C12" s="51">
        <v>3.5</v>
      </c>
      <c r="D12" s="51">
        <v>4.7</v>
      </c>
      <c r="E12" s="50"/>
      <c r="F12" s="98">
        <v>0.56999999999999995</v>
      </c>
      <c r="G12" s="98">
        <v>0.76</v>
      </c>
      <c r="H12" s="98">
        <v>1</v>
      </c>
    </row>
    <row r="13" spans="1:8">
      <c r="A13" s="50">
        <v>1991</v>
      </c>
      <c r="B13" s="51">
        <v>2.8</v>
      </c>
      <c r="C13" s="51">
        <v>3.6</v>
      </c>
      <c r="D13" s="51">
        <v>4.5999999999999996</v>
      </c>
      <c r="E13" s="50"/>
      <c r="F13" s="98">
        <v>0.64</v>
      </c>
      <c r="G13" s="98">
        <v>0.83</v>
      </c>
      <c r="H13" s="98">
        <v>1.08</v>
      </c>
    </row>
    <row r="14" spans="1:8">
      <c r="A14" s="50">
        <v>1992</v>
      </c>
      <c r="B14" s="51">
        <v>2.6</v>
      </c>
      <c r="C14" s="51">
        <v>3.4</v>
      </c>
      <c r="D14" s="51">
        <v>4.4000000000000004</v>
      </c>
      <c r="E14" s="50"/>
      <c r="F14" s="98">
        <v>0.76</v>
      </c>
      <c r="G14" s="98">
        <v>0.99</v>
      </c>
      <c r="H14" s="98">
        <v>1.29</v>
      </c>
    </row>
    <row r="15" spans="1:8">
      <c r="A15" s="50">
        <v>1993</v>
      </c>
      <c r="B15" s="51">
        <v>2.1</v>
      </c>
      <c r="C15" s="51">
        <v>2.8</v>
      </c>
      <c r="D15" s="51">
        <v>3.7</v>
      </c>
      <c r="E15" s="50"/>
      <c r="F15" s="98">
        <v>0.75</v>
      </c>
      <c r="G15" s="98">
        <v>1</v>
      </c>
      <c r="H15" s="98">
        <v>1.34</v>
      </c>
    </row>
    <row r="16" spans="1:8">
      <c r="A16" s="50">
        <v>1994</v>
      </c>
      <c r="B16" s="51">
        <v>2</v>
      </c>
      <c r="C16" s="51">
        <v>2.7</v>
      </c>
      <c r="D16" s="51">
        <v>3.5</v>
      </c>
      <c r="E16" s="50"/>
      <c r="F16" s="98">
        <v>0.74</v>
      </c>
      <c r="G16" s="98">
        <v>0.98</v>
      </c>
      <c r="H16" s="98">
        <v>1.3</v>
      </c>
    </row>
    <row r="17" spans="1:8">
      <c r="A17" s="50">
        <v>1995</v>
      </c>
      <c r="B17" s="51">
        <v>2.1</v>
      </c>
      <c r="C17" s="51">
        <v>2.7</v>
      </c>
      <c r="D17" s="51">
        <v>3.5</v>
      </c>
      <c r="E17" s="50"/>
      <c r="F17" s="98">
        <v>0.64</v>
      </c>
      <c r="G17" s="98">
        <v>0.82</v>
      </c>
      <c r="H17" s="98">
        <v>1.05</v>
      </c>
    </row>
    <row r="18" spans="1:8">
      <c r="A18" s="50">
        <v>1996</v>
      </c>
      <c r="B18" s="51">
        <v>2.6</v>
      </c>
      <c r="C18" s="51">
        <v>3.3</v>
      </c>
      <c r="D18" s="51">
        <v>4.0999999999999996</v>
      </c>
      <c r="E18" s="50"/>
      <c r="F18" s="98">
        <v>0.56999999999999995</v>
      </c>
      <c r="G18" s="98">
        <v>0.73</v>
      </c>
      <c r="H18" s="98">
        <v>0.92</v>
      </c>
    </row>
    <row r="19" spans="1:8">
      <c r="A19" s="50">
        <v>1997</v>
      </c>
      <c r="B19" s="51">
        <v>2.8</v>
      </c>
      <c r="C19" s="51">
        <v>3.5</v>
      </c>
      <c r="D19" s="51">
        <v>4.4000000000000004</v>
      </c>
      <c r="E19" s="50"/>
      <c r="F19" s="98">
        <v>0.64</v>
      </c>
      <c r="G19" s="98">
        <v>0.81</v>
      </c>
      <c r="H19" s="98">
        <v>1.02</v>
      </c>
    </row>
    <row r="20" spans="1:8">
      <c r="A20" s="50">
        <v>1998</v>
      </c>
      <c r="B20" s="51">
        <v>2.5</v>
      </c>
      <c r="C20" s="51">
        <v>3.2</v>
      </c>
      <c r="D20" s="51">
        <v>4.0999999999999996</v>
      </c>
      <c r="E20" s="50"/>
      <c r="F20" s="98">
        <v>0.53</v>
      </c>
      <c r="G20" s="98">
        <v>0.68</v>
      </c>
      <c r="H20" s="98">
        <v>0.87</v>
      </c>
    </row>
    <row r="21" spans="1:8">
      <c r="A21" s="50">
        <v>1999</v>
      </c>
      <c r="B21" s="51">
        <v>3.2</v>
      </c>
      <c r="C21" s="51">
        <v>4</v>
      </c>
      <c r="D21" s="51">
        <v>5.0999999999999996</v>
      </c>
      <c r="E21" s="50"/>
      <c r="F21" s="98">
        <v>0.5</v>
      </c>
      <c r="G21" s="98">
        <v>0.63</v>
      </c>
      <c r="H21" s="98">
        <v>0.8</v>
      </c>
    </row>
    <row r="22" spans="1:8">
      <c r="A22" s="50">
        <v>2000</v>
      </c>
      <c r="B22" s="51">
        <v>3.2</v>
      </c>
      <c r="C22" s="51">
        <v>4.0999999999999996</v>
      </c>
      <c r="D22" s="51">
        <v>5.2</v>
      </c>
      <c r="E22" s="50"/>
      <c r="F22" s="98">
        <v>0.4</v>
      </c>
      <c r="G22" s="98">
        <v>0.51</v>
      </c>
      <c r="H22" s="98">
        <v>0.65</v>
      </c>
    </row>
    <row r="23" spans="1:8">
      <c r="A23" s="50">
        <v>2001</v>
      </c>
      <c r="B23" s="51">
        <v>3.9</v>
      </c>
      <c r="C23" s="51">
        <v>4.9000000000000004</v>
      </c>
      <c r="D23" s="51">
        <v>6.2</v>
      </c>
      <c r="E23" s="50"/>
      <c r="F23" s="98">
        <v>0.41</v>
      </c>
      <c r="G23" s="98">
        <v>0.52</v>
      </c>
      <c r="H23" s="98">
        <v>0.66</v>
      </c>
    </row>
    <row r="24" spans="1:8">
      <c r="A24" s="50">
        <v>2002</v>
      </c>
      <c r="B24" s="51">
        <v>3.6</v>
      </c>
      <c r="C24" s="51">
        <v>4.5999999999999996</v>
      </c>
      <c r="D24" s="51">
        <v>5.9</v>
      </c>
      <c r="E24" s="50"/>
      <c r="F24" s="98">
        <v>0.42</v>
      </c>
      <c r="G24" s="98">
        <v>0.54</v>
      </c>
      <c r="H24" s="98">
        <v>0.69</v>
      </c>
    </row>
    <row r="25" spans="1:8">
      <c r="A25" s="50">
        <v>2003</v>
      </c>
      <c r="B25" s="51">
        <v>4.0999999999999996</v>
      </c>
      <c r="C25" s="51">
        <v>5.3</v>
      </c>
      <c r="D25" s="51">
        <v>6.7</v>
      </c>
      <c r="E25" s="50"/>
      <c r="F25" s="98">
        <v>0.39</v>
      </c>
      <c r="G25" s="98">
        <v>0.49</v>
      </c>
      <c r="H25" s="98">
        <v>0.63</v>
      </c>
    </row>
    <row r="26" spans="1:8">
      <c r="A26" s="50">
        <v>2004</v>
      </c>
      <c r="B26" s="51">
        <v>4.7</v>
      </c>
      <c r="C26" s="51">
        <v>5.9</v>
      </c>
      <c r="D26" s="51">
        <v>7.6</v>
      </c>
      <c r="E26" s="50"/>
      <c r="F26" s="98">
        <v>0.32</v>
      </c>
      <c r="G26" s="98">
        <v>0.41</v>
      </c>
      <c r="H26" s="98">
        <v>0.52</v>
      </c>
    </row>
    <row r="27" spans="1:8">
      <c r="A27" s="50">
        <v>2005</v>
      </c>
      <c r="B27" s="51">
        <v>4.8</v>
      </c>
      <c r="C27" s="51">
        <v>6.2</v>
      </c>
      <c r="D27" s="51">
        <v>7.8</v>
      </c>
      <c r="E27" s="50"/>
      <c r="F27" s="98">
        <v>0.26</v>
      </c>
      <c r="G27" s="98">
        <v>0.33</v>
      </c>
      <c r="H27" s="98">
        <v>0.43</v>
      </c>
    </row>
    <row r="28" spans="1:8">
      <c r="A28" s="50">
        <v>2006</v>
      </c>
      <c r="B28" s="51">
        <v>4.9000000000000004</v>
      </c>
      <c r="C28" s="51">
        <v>6.2</v>
      </c>
      <c r="D28" s="51">
        <v>7.9</v>
      </c>
      <c r="E28" s="50"/>
      <c r="F28" s="98">
        <v>0.26</v>
      </c>
      <c r="G28" s="98">
        <v>0.34</v>
      </c>
      <c r="H28" s="98">
        <v>0.43</v>
      </c>
    </row>
    <row r="29" spans="1:8">
      <c r="A29" s="50">
        <v>2007</v>
      </c>
      <c r="B29" s="51">
        <v>5.2</v>
      </c>
      <c r="C29" s="51">
        <v>6.6</v>
      </c>
      <c r="D29" s="51">
        <v>8.4</v>
      </c>
      <c r="E29" s="50"/>
      <c r="F29" s="98">
        <v>0.34</v>
      </c>
      <c r="G29" s="98">
        <v>0.44</v>
      </c>
      <c r="H29" s="98">
        <v>0.55000000000000004</v>
      </c>
    </row>
    <row r="30" spans="1:8">
      <c r="A30" s="50">
        <v>2008</v>
      </c>
      <c r="B30" s="51">
        <v>4.5</v>
      </c>
      <c r="C30" s="51">
        <v>5.8</v>
      </c>
      <c r="D30" s="51">
        <v>7.3</v>
      </c>
      <c r="E30" s="50"/>
      <c r="F30" s="98">
        <v>0.24</v>
      </c>
      <c r="G30" s="98">
        <v>0.3</v>
      </c>
      <c r="H30" s="98">
        <v>0.39</v>
      </c>
    </row>
    <row r="31" spans="1:8">
      <c r="A31" s="50">
        <v>2009</v>
      </c>
      <c r="B31" s="51">
        <v>4.5</v>
      </c>
      <c r="C31" s="51">
        <v>5.8</v>
      </c>
      <c r="D31" s="51">
        <v>7.4</v>
      </c>
      <c r="E31" s="50"/>
      <c r="F31" s="98">
        <v>0.25</v>
      </c>
      <c r="G31" s="98">
        <v>0.32</v>
      </c>
      <c r="H31" s="98">
        <v>0.4</v>
      </c>
    </row>
    <row r="32" spans="1:8">
      <c r="A32" s="50">
        <v>2010</v>
      </c>
      <c r="B32" s="51">
        <v>4.7</v>
      </c>
      <c r="C32" s="51">
        <v>5.9</v>
      </c>
      <c r="D32" s="51">
        <v>7.5</v>
      </c>
      <c r="E32" s="50"/>
      <c r="F32" s="98">
        <v>0.24</v>
      </c>
      <c r="G32" s="98">
        <v>0.31</v>
      </c>
      <c r="H32" s="98">
        <v>0.39</v>
      </c>
    </row>
    <row r="33" spans="1:8">
      <c r="A33" s="50">
        <v>2011</v>
      </c>
      <c r="B33" s="51">
        <v>4.7</v>
      </c>
      <c r="C33" s="51">
        <v>6</v>
      </c>
      <c r="D33" s="51">
        <v>7.6</v>
      </c>
      <c r="E33" s="50"/>
      <c r="F33" s="98">
        <v>0.2</v>
      </c>
      <c r="G33" s="98">
        <v>0.25</v>
      </c>
      <c r="H33" s="98">
        <v>0.32</v>
      </c>
    </row>
    <row r="34" spans="1:8">
      <c r="A34" s="50">
        <v>2012</v>
      </c>
      <c r="B34" s="51">
        <v>5</v>
      </c>
      <c r="C34" s="51">
        <v>6.4</v>
      </c>
      <c r="D34" s="51">
        <v>8.1</v>
      </c>
      <c r="E34" s="50"/>
      <c r="F34" s="98">
        <v>0.22</v>
      </c>
      <c r="G34" s="98">
        <v>0.28000000000000003</v>
      </c>
      <c r="H34" s="98">
        <v>0.36</v>
      </c>
    </row>
    <row r="35" spans="1:8">
      <c r="A35" s="50">
        <v>2013</v>
      </c>
      <c r="B35" s="51">
        <v>4.9000000000000004</v>
      </c>
      <c r="C35" s="51">
        <v>6.3</v>
      </c>
      <c r="D35" s="51">
        <v>8</v>
      </c>
      <c r="E35" s="50"/>
      <c r="F35" s="98">
        <v>0.23</v>
      </c>
      <c r="G35" s="98">
        <v>0.28999999999999998</v>
      </c>
      <c r="H35" s="98">
        <v>0.37</v>
      </c>
    </row>
    <row r="36" spans="1:8">
      <c r="A36" s="50">
        <v>2014</v>
      </c>
      <c r="B36" s="51">
        <v>4.4000000000000004</v>
      </c>
      <c r="C36" s="51">
        <v>5.7</v>
      </c>
      <c r="D36" s="51">
        <v>7.2</v>
      </c>
      <c r="E36" s="50"/>
      <c r="F36" s="98">
        <v>0.1</v>
      </c>
      <c r="G36" s="98">
        <v>0.13</v>
      </c>
      <c r="H36" s="98">
        <v>0.16</v>
      </c>
    </row>
    <row r="37" spans="1:8">
      <c r="A37" s="50">
        <v>2015</v>
      </c>
      <c r="B37" s="51">
        <v>5.7</v>
      </c>
      <c r="C37" s="51">
        <v>7.2</v>
      </c>
      <c r="D37" s="51">
        <v>9.1</v>
      </c>
      <c r="E37" s="50"/>
      <c r="F37" s="98">
        <v>0.16</v>
      </c>
      <c r="G37" s="98">
        <v>0.2</v>
      </c>
      <c r="H37" s="98">
        <v>0.26</v>
      </c>
    </row>
    <row r="38" spans="1:8">
      <c r="A38" s="50">
        <v>2016</v>
      </c>
      <c r="B38" s="51">
        <v>6.1</v>
      </c>
      <c r="C38" s="51">
        <v>7.9</v>
      </c>
      <c r="D38" s="51">
        <v>10.1</v>
      </c>
      <c r="E38" s="50"/>
      <c r="F38" s="98">
        <v>0.27</v>
      </c>
      <c r="G38" s="98">
        <v>0.35</v>
      </c>
      <c r="H38" s="98">
        <v>0.45</v>
      </c>
    </row>
    <row r="39" spans="1:8">
      <c r="A39" s="50">
        <v>2017</v>
      </c>
      <c r="B39" s="51">
        <v>4.8</v>
      </c>
      <c r="C39" s="51">
        <v>6.5</v>
      </c>
      <c r="D39" s="51">
        <v>8.8000000000000007</v>
      </c>
      <c r="E39" s="50"/>
      <c r="F39" s="98">
        <v>0.24</v>
      </c>
      <c r="G39" s="98">
        <v>0.33</v>
      </c>
      <c r="H39" s="98">
        <v>0.45</v>
      </c>
    </row>
    <row r="40" spans="1:8">
      <c r="A40" s="50">
        <v>2018</v>
      </c>
      <c r="B40" s="51">
        <v>4.7</v>
      </c>
      <c r="C40" s="51">
        <v>6.3</v>
      </c>
      <c r="D40" s="51">
        <v>8.5</v>
      </c>
      <c r="E40" s="50"/>
      <c r="F40" s="98">
        <v>0.26</v>
      </c>
      <c r="G40" s="98">
        <v>0.35</v>
      </c>
      <c r="H40" s="98">
        <v>0.48</v>
      </c>
    </row>
    <row r="41" spans="1:8">
      <c r="A41" s="50">
        <v>2019</v>
      </c>
      <c r="B41" s="51">
        <v>4.8</v>
      </c>
      <c r="C41" s="51">
        <v>6.4</v>
      </c>
      <c r="D41" s="51">
        <v>8.5</v>
      </c>
      <c r="E41" s="50"/>
      <c r="F41" s="98">
        <v>0.35</v>
      </c>
      <c r="G41" s="98">
        <v>0.47</v>
      </c>
      <c r="H41" s="98">
        <v>0.63</v>
      </c>
    </row>
    <row r="42" spans="1:8">
      <c r="A42" s="50">
        <v>2020</v>
      </c>
      <c r="B42" s="51">
        <v>3.9</v>
      </c>
      <c r="C42" s="51">
        <v>5.3</v>
      </c>
      <c r="D42" s="51">
        <v>7.3</v>
      </c>
      <c r="E42" s="50"/>
      <c r="F42" s="98">
        <v>0.25</v>
      </c>
      <c r="G42" s="98">
        <v>0.35</v>
      </c>
      <c r="H42" s="98">
        <v>0.48</v>
      </c>
    </row>
    <row r="43" spans="1:8">
      <c r="A43" s="50">
        <v>2021</v>
      </c>
      <c r="B43" s="51">
        <v>4.3</v>
      </c>
      <c r="C43" s="51">
        <v>5.7</v>
      </c>
      <c r="D43" s="51">
        <v>7.6</v>
      </c>
      <c r="E43" s="50"/>
      <c r="F43" s="98">
        <v>0.22</v>
      </c>
      <c r="G43" s="98">
        <v>0.28999999999999998</v>
      </c>
      <c r="H43" s="98">
        <v>0.39</v>
      </c>
    </row>
    <row r="44" spans="1:8">
      <c r="A44" s="50">
        <v>2022</v>
      </c>
      <c r="B44" s="51">
        <v>4.7</v>
      </c>
      <c r="C44" s="51">
        <v>6.1</v>
      </c>
      <c r="D44" s="51">
        <v>8</v>
      </c>
      <c r="E44" s="50"/>
      <c r="F44" s="98">
        <v>0.2</v>
      </c>
      <c r="G44" s="98">
        <v>0.26</v>
      </c>
      <c r="H44" s="98">
        <v>0.35</v>
      </c>
    </row>
    <row r="45" spans="1:8">
      <c r="A45" s="50">
        <v>2023</v>
      </c>
      <c r="B45" s="51">
        <v>5</v>
      </c>
      <c r="C45" s="51">
        <v>6.5</v>
      </c>
      <c r="D45" s="51">
        <v>8.4</v>
      </c>
      <c r="E45" s="50"/>
      <c r="F45" s="98">
        <v>0.21</v>
      </c>
      <c r="G45" s="98">
        <v>0.27</v>
      </c>
      <c r="H45" s="98">
        <v>0.35</v>
      </c>
    </row>
    <row r="46" spans="1:8">
      <c r="A46" s="49">
        <v>2024</v>
      </c>
      <c r="B46" s="53">
        <v>5.0999999999999996</v>
      </c>
      <c r="C46" s="53">
        <v>6.6</v>
      </c>
      <c r="D46" s="53">
        <v>8.6</v>
      </c>
      <c r="E46" s="49"/>
      <c r="F46" s="99">
        <v>0.21</v>
      </c>
      <c r="G46" s="99">
        <v>0.27</v>
      </c>
      <c r="H46" s="99">
        <v>0.36</v>
      </c>
    </row>
    <row r="47" spans="1:8">
      <c r="B47" s="44"/>
      <c r="C47" s="44"/>
      <c r="D47" s="44"/>
      <c r="F47" s="13"/>
      <c r="G47" s="13"/>
      <c r="H47" s="13"/>
    </row>
    <row r="48" spans="1:8">
      <c r="A48" s="45" t="s">
        <v>54</v>
      </c>
      <c r="B48" s="47"/>
      <c r="C48" s="47"/>
      <c r="D48" s="47"/>
      <c r="E48" s="45"/>
      <c r="F48" s="14"/>
      <c r="G48" s="14"/>
      <c r="H48" s="14"/>
    </row>
    <row r="49" spans="1:9">
      <c r="A49" s="48" t="s">
        <v>1</v>
      </c>
      <c r="B49" s="177" t="s">
        <v>21</v>
      </c>
      <c r="C49" s="176"/>
      <c r="D49" s="176"/>
      <c r="E49" s="48"/>
      <c r="F49" s="178" t="s">
        <v>17</v>
      </c>
      <c r="G49" s="176"/>
      <c r="H49" s="176"/>
    </row>
    <row r="50" spans="1:9">
      <c r="A50" s="49"/>
      <c r="B50" s="53" t="s">
        <v>22</v>
      </c>
      <c r="C50" s="53" t="s">
        <v>23</v>
      </c>
      <c r="D50" s="53" t="s">
        <v>24</v>
      </c>
      <c r="E50" s="49"/>
      <c r="F50" s="54" t="s">
        <v>22</v>
      </c>
      <c r="G50" s="54" t="s">
        <v>23</v>
      </c>
      <c r="H50" s="54" t="s">
        <v>24</v>
      </c>
    </row>
    <row r="51" spans="1:9">
      <c r="A51" s="50">
        <v>1985</v>
      </c>
      <c r="B51" s="51">
        <v>2.7</v>
      </c>
      <c r="C51" s="51">
        <v>3.9</v>
      </c>
      <c r="D51" s="51">
        <v>5.6</v>
      </c>
      <c r="E51" s="50"/>
      <c r="F51" s="98">
        <v>0.47</v>
      </c>
      <c r="G51" s="98">
        <v>0.68</v>
      </c>
      <c r="H51" s="98">
        <v>0.98</v>
      </c>
      <c r="I51" s="52"/>
    </row>
    <row r="52" spans="1:9">
      <c r="A52" s="50">
        <v>1986</v>
      </c>
      <c r="B52" s="51">
        <v>2.7</v>
      </c>
      <c r="C52" s="51">
        <v>3.8</v>
      </c>
      <c r="D52" s="51">
        <v>5.3</v>
      </c>
      <c r="E52" s="50"/>
      <c r="F52" s="98">
        <v>0.42</v>
      </c>
      <c r="G52" s="98">
        <v>0.59</v>
      </c>
      <c r="H52" s="98">
        <v>0.83</v>
      </c>
      <c r="I52" s="52"/>
    </row>
    <row r="53" spans="1:9">
      <c r="A53" s="50">
        <v>1987</v>
      </c>
      <c r="B53" s="51">
        <v>3.2</v>
      </c>
      <c r="C53" s="51">
        <v>4.3</v>
      </c>
      <c r="D53" s="51">
        <v>5.7</v>
      </c>
      <c r="E53" s="50"/>
      <c r="F53" s="98">
        <v>0.51</v>
      </c>
      <c r="G53" s="98">
        <v>0.68</v>
      </c>
      <c r="H53" s="98">
        <v>0.9</v>
      </c>
      <c r="I53" s="52"/>
    </row>
    <row r="54" spans="1:9">
      <c r="A54" s="50">
        <v>1988</v>
      </c>
      <c r="B54" s="51">
        <v>3</v>
      </c>
      <c r="C54" s="51">
        <v>4</v>
      </c>
      <c r="D54" s="51">
        <v>5.3</v>
      </c>
      <c r="E54" s="50"/>
      <c r="F54" s="98">
        <v>0.52</v>
      </c>
      <c r="G54" s="98">
        <v>0.68</v>
      </c>
      <c r="H54" s="98">
        <v>0.91</v>
      </c>
      <c r="I54" s="52"/>
    </row>
    <row r="55" spans="1:9">
      <c r="A55" s="50">
        <v>1989</v>
      </c>
      <c r="B55" s="51">
        <v>3</v>
      </c>
      <c r="C55" s="51">
        <v>4</v>
      </c>
      <c r="D55" s="51">
        <v>5.2</v>
      </c>
      <c r="E55" s="50"/>
      <c r="F55" s="98">
        <v>0.55000000000000004</v>
      </c>
      <c r="G55" s="98">
        <v>0.73</v>
      </c>
      <c r="H55" s="98">
        <v>0.95</v>
      </c>
      <c r="I55" s="52"/>
    </row>
    <row r="56" spans="1:9">
      <c r="A56" s="50">
        <v>1990</v>
      </c>
      <c r="B56" s="51">
        <v>2.8</v>
      </c>
      <c r="C56" s="51">
        <v>3.7</v>
      </c>
      <c r="D56" s="51">
        <v>4.9000000000000004</v>
      </c>
      <c r="E56" s="50"/>
      <c r="F56" s="98">
        <v>0.54</v>
      </c>
      <c r="G56" s="98">
        <v>0.71</v>
      </c>
      <c r="H56" s="98">
        <v>0.94</v>
      </c>
      <c r="I56" s="52"/>
    </row>
    <row r="57" spans="1:9">
      <c r="A57" s="50">
        <v>1991</v>
      </c>
      <c r="B57" s="51">
        <v>2.9</v>
      </c>
      <c r="C57" s="51">
        <v>3.8</v>
      </c>
      <c r="D57" s="51">
        <v>4.9000000000000004</v>
      </c>
      <c r="E57" s="50"/>
      <c r="F57" s="98">
        <v>0.61</v>
      </c>
      <c r="G57" s="98">
        <v>0.79</v>
      </c>
      <c r="H57" s="98">
        <v>1.02</v>
      </c>
      <c r="I57" s="52"/>
    </row>
    <row r="58" spans="1:9">
      <c r="A58" s="50">
        <v>1992</v>
      </c>
      <c r="B58" s="51">
        <v>2.8</v>
      </c>
      <c r="C58" s="51">
        <v>3.6</v>
      </c>
      <c r="D58" s="51">
        <v>4.7</v>
      </c>
      <c r="E58" s="50"/>
      <c r="F58" s="98">
        <v>0.72</v>
      </c>
      <c r="G58" s="98">
        <v>0.93</v>
      </c>
      <c r="H58" s="98">
        <v>1.21</v>
      </c>
      <c r="I58" s="52"/>
    </row>
    <row r="59" spans="1:9">
      <c r="A59" s="50">
        <v>1993</v>
      </c>
      <c r="B59" s="51">
        <v>2.2000000000000002</v>
      </c>
      <c r="C59" s="51">
        <v>3</v>
      </c>
      <c r="D59" s="51">
        <v>4</v>
      </c>
      <c r="E59" s="50"/>
      <c r="F59" s="98">
        <v>0.7</v>
      </c>
      <c r="G59" s="98">
        <v>0.93</v>
      </c>
      <c r="H59" s="98">
        <v>1.24</v>
      </c>
      <c r="I59" s="52"/>
    </row>
    <row r="60" spans="1:9">
      <c r="A60" s="50">
        <v>1994</v>
      </c>
      <c r="B60" s="51">
        <v>2.2000000000000002</v>
      </c>
      <c r="C60" s="51">
        <v>2.9</v>
      </c>
      <c r="D60" s="51">
        <v>3.8</v>
      </c>
      <c r="E60" s="50"/>
      <c r="F60" s="98">
        <v>0.69</v>
      </c>
      <c r="G60" s="98">
        <v>0.92</v>
      </c>
      <c r="H60" s="98">
        <v>1.21</v>
      </c>
      <c r="I60" s="52"/>
    </row>
    <row r="61" spans="1:9">
      <c r="A61" s="50">
        <v>1995</v>
      </c>
      <c r="B61" s="51">
        <v>2.2000000000000002</v>
      </c>
      <c r="C61" s="51">
        <v>2.9</v>
      </c>
      <c r="D61" s="51">
        <v>3.7</v>
      </c>
      <c r="E61" s="50"/>
      <c r="F61" s="98">
        <v>0.59</v>
      </c>
      <c r="G61" s="98">
        <v>0.77</v>
      </c>
      <c r="H61" s="98">
        <v>0.99</v>
      </c>
      <c r="I61" s="52"/>
    </row>
    <row r="62" spans="1:9">
      <c r="A62" s="50">
        <v>1996</v>
      </c>
      <c r="B62" s="51">
        <v>2.7</v>
      </c>
      <c r="C62" s="51">
        <v>3.4</v>
      </c>
      <c r="D62" s="51">
        <v>4.4000000000000004</v>
      </c>
      <c r="E62" s="50"/>
      <c r="F62" s="98">
        <v>0.54</v>
      </c>
      <c r="G62" s="98">
        <v>0.69</v>
      </c>
      <c r="H62" s="98">
        <v>0.88</v>
      </c>
      <c r="I62" s="52"/>
    </row>
    <row r="63" spans="1:9">
      <c r="A63" s="50">
        <v>1997</v>
      </c>
      <c r="B63" s="51">
        <v>2.9</v>
      </c>
      <c r="C63" s="51">
        <v>3.7</v>
      </c>
      <c r="D63" s="51">
        <v>4.7</v>
      </c>
      <c r="E63" s="50"/>
      <c r="F63" s="98">
        <v>0.6</v>
      </c>
      <c r="G63" s="98">
        <v>0.77</v>
      </c>
      <c r="H63" s="98">
        <v>0.98</v>
      </c>
      <c r="I63" s="52"/>
    </row>
    <row r="64" spans="1:9">
      <c r="A64" s="50">
        <v>1998</v>
      </c>
      <c r="B64" s="51">
        <v>2.6</v>
      </c>
      <c r="C64" s="51">
        <v>3.4</v>
      </c>
      <c r="D64" s="51">
        <v>4.4000000000000004</v>
      </c>
      <c r="E64" s="50"/>
      <c r="F64" s="98">
        <v>0.49</v>
      </c>
      <c r="G64" s="98">
        <v>0.64</v>
      </c>
      <c r="H64" s="98">
        <v>0.83</v>
      </c>
      <c r="I64" s="52"/>
    </row>
    <row r="65" spans="1:9">
      <c r="A65" s="50">
        <v>1999</v>
      </c>
      <c r="B65" s="51">
        <v>3.3</v>
      </c>
      <c r="C65" s="51">
        <v>4.2</v>
      </c>
      <c r="D65" s="51">
        <v>5.4</v>
      </c>
      <c r="E65" s="50"/>
      <c r="F65" s="98">
        <v>0.47</v>
      </c>
      <c r="G65" s="98">
        <v>0.6</v>
      </c>
      <c r="H65" s="98">
        <v>0.77</v>
      </c>
      <c r="I65" s="52"/>
    </row>
    <row r="66" spans="1:9">
      <c r="A66" s="50">
        <v>2000</v>
      </c>
      <c r="B66" s="51">
        <v>3.3</v>
      </c>
      <c r="C66" s="51">
        <v>4.3</v>
      </c>
      <c r="D66" s="51">
        <v>5.5</v>
      </c>
      <c r="E66" s="50"/>
      <c r="F66" s="98">
        <v>0.37</v>
      </c>
      <c r="G66" s="98">
        <v>0.48</v>
      </c>
      <c r="H66" s="98">
        <v>0.62</v>
      </c>
      <c r="I66" s="52"/>
    </row>
    <row r="67" spans="1:9">
      <c r="A67" s="50">
        <v>2001</v>
      </c>
      <c r="B67" s="51">
        <v>4.0999999999999996</v>
      </c>
      <c r="C67" s="51">
        <v>5.2</v>
      </c>
      <c r="D67" s="51">
        <v>6.6</v>
      </c>
      <c r="E67" s="50"/>
      <c r="F67" s="98">
        <v>0.39</v>
      </c>
      <c r="G67" s="98">
        <v>0.5</v>
      </c>
      <c r="H67" s="98">
        <v>0.63</v>
      </c>
      <c r="I67" s="52"/>
    </row>
    <row r="68" spans="1:9">
      <c r="A68" s="50">
        <v>2002</v>
      </c>
      <c r="B68" s="51">
        <v>3.7</v>
      </c>
      <c r="C68" s="51">
        <v>4.8</v>
      </c>
      <c r="D68" s="51">
        <v>6.3</v>
      </c>
      <c r="E68" s="50"/>
      <c r="F68" s="98">
        <v>0.39</v>
      </c>
      <c r="G68" s="98">
        <v>0.51</v>
      </c>
      <c r="H68" s="98">
        <v>0.65</v>
      </c>
      <c r="I68" s="52"/>
    </row>
    <row r="69" spans="1:9">
      <c r="A69" s="50">
        <v>2003</v>
      </c>
      <c r="B69" s="51">
        <v>4.3</v>
      </c>
      <c r="C69" s="51">
        <v>5.6</v>
      </c>
      <c r="D69" s="51">
        <v>7.1</v>
      </c>
      <c r="E69" s="50"/>
      <c r="F69" s="98">
        <v>0.36</v>
      </c>
      <c r="G69" s="98">
        <v>0.47</v>
      </c>
      <c r="H69" s="98">
        <v>0.6</v>
      </c>
      <c r="I69" s="52"/>
    </row>
    <row r="70" spans="1:9">
      <c r="A70" s="50">
        <v>2004</v>
      </c>
      <c r="B70" s="51">
        <v>4.9000000000000004</v>
      </c>
      <c r="C70" s="51">
        <v>6.3</v>
      </c>
      <c r="D70" s="51">
        <v>8</v>
      </c>
      <c r="E70" s="50"/>
      <c r="F70" s="98">
        <v>0.3</v>
      </c>
      <c r="G70" s="98">
        <v>0.39</v>
      </c>
      <c r="H70" s="98">
        <v>0.5</v>
      </c>
      <c r="I70" s="52"/>
    </row>
    <row r="71" spans="1:9">
      <c r="A71" s="50">
        <v>2005</v>
      </c>
      <c r="B71" s="51">
        <v>5.0999999999999996</v>
      </c>
      <c r="C71" s="51">
        <v>6.5</v>
      </c>
      <c r="D71" s="51">
        <v>8.3000000000000007</v>
      </c>
      <c r="E71" s="50"/>
      <c r="F71" s="98">
        <v>0.25</v>
      </c>
      <c r="G71" s="98">
        <v>0.32</v>
      </c>
      <c r="H71" s="98">
        <v>0.41</v>
      </c>
      <c r="I71" s="52"/>
    </row>
    <row r="72" spans="1:9">
      <c r="A72" s="50">
        <v>2006</v>
      </c>
      <c r="B72" s="51">
        <v>5.0999999999999996</v>
      </c>
      <c r="C72" s="51">
        <v>6.5</v>
      </c>
      <c r="D72" s="51">
        <v>8.4</v>
      </c>
      <c r="E72" s="50"/>
      <c r="F72" s="98">
        <v>0.25</v>
      </c>
      <c r="G72" s="98">
        <v>0.32</v>
      </c>
      <c r="H72" s="98">
        <v>0.41</v>
      </c>
      <c r="I72" s="52"/>
    </row>
    <row r="73" spans="1:9">
      <c r="A73" s="50">
        <v>2007</v>
      </c>
      <c r="B73" s="51">
        <v>5.5</v>
      </c>
      <c r="C73" s="51">
        <v>7</v>
      </c>
      <c r="D73" s="51">
        <v>8.9</v>
      </c>
      <c r="E73" s="50"/>
      <c r="F73" s="98">
        <v>0.32</v>
      </c>
      <c r="G73" s="98">
        <v>0.41</v>
      </c>
      <c r="H73" s="98">
        <v>0.53</v>
      </c>
      <c r="I73" s="52"/>
    </row>
    <row r="74" spans="1:9">
      <c r="A74" s="50">
        <v>2008</v>
      </c>
      <c r="B74" s="51">
        <v>4.7</v>
      </c>
      <c r="C74" s="51">
        <v>6.1</v>
      </c>
      <c r="D74" s="51">
        <v>7.8</v>
      </c>
      <c r="E74" s="50"/>
      <c r="F74" s="98">
        <v>0.22</v>
      </c>
      <c r="G74" s="98">
        <v>0.28999999999999998</v>
      </c>
      <c r="H74" s="98">
        <v>0.37</v>
      </c>
      <c r="I74" s="52"/>
    </row>
    <row r="75" spans="1:9">
      <c r="A75" s="50">
        <v>2009</v>
      </c>
      <c r="B75" s="51">
        <v>4.8</v>
      </c>
      <c r="C75" s="51">
        <v>6.1</v>
      </c>
      <c r="D75" s="51">
        <v>7.8</v>
      </c>
      <c r="E75" s="50"/>
      <c r="F75" s="98">
        <v>0.23</v>
      </c>
      <c r="G75" s="98">
        <v>0.3</v>
      </c>
      <c r="H75" s="98">
        <v>0.38</v>
      </c>
      <c r="I75" s="52"/>
    </row>
    <row r="76" spans="1:9">
      <c r="A76" s="50">
        <v>2010</v>
      </c>
      <c r="B76" s="51">
        <v>4.9000000000000004</v>
      </c>
      <c r="C76" s="51">
        <v>6.3</v>
      </c>
      <c r="D76" s="51">
        <v>8</v>
      </c>
      <c r="E76" s="50"/>
      <c r="F76" s="98">
        <v>0.23</v>
      </c>
      <c r="G76" s="98">
        <v>0.28999999999999998</v>
      </c>
      <c r="H76" s="98">
        <v>0.37</v>
      </c>
      <c r="I76" s="52"/>
    </row>
    <row r="77" spans="1:9">
      <c r="A77" s="50">
        <v>2011</v>
      </c>
      <c r="B77" s="51">
        <v>4.9000000000000004</v>
      </c>
      <c r="C77" s="51">
        <v>6.3</v>
      </c>
      <c r="D77" s="51">
        <v>8.1</v>
      </c>
      <c r="E77" s="50"/>
      <c r="F77" s="98">
        <v>0.19</v>
      </c>
      <c r="G77" s="98">
        <v>0.24</v>
      </c>
      <c r="H77" s="98">
        <v>0.31</v>
      </c>
      <c r="I77" s="52"/>
    </row>
    <row r="78" spans="1:9">
      <c r="A78" s="50">
        <v>2012</v>
      </c>
      <c r="B78" s="51">
        <v>5.3</v>
      </c>
      <c r="C78" s="51">
        <v>6.7</v>
      </c>
      <c r="D78" s="51">
        <v>8.6</v>
      </c>
      <c r="E78" s="50"/>
      <c r="F78" s="98">
        <v>0.21</v>
      </c>
      <c r="G78" s="98">
        <v>0.27</v>
      </c>
      <c r="H78" s="98">
        <v>0.34</v>
      </c>
      <c r="I78" s="52"/>
    </row>
    <row r="79" spans="1:9">
      <c r="A79" s="50">
        <v>2013</v>
      </c>
      <c r="B79" s="51">
        <v>5.2</v>
      </c>
      <c r="C79" s="51">
        <v>6.6</v>
      </c>
      <c r="D79" s="51">
        <v>8.5</v>
      </c>
      <c r="E79" s="50"/>
      <c r="F79" s="98">
        <v>0.22</v>
      </c>
      <c r="G79" s="98">
        <v>0.28000000000000003</v>
      </c>
      <c r="H79" s="98">
        <v>0.35</v>
      </c>
      <c r="I79" s="52"/>
    </row>
    <row r="80" spans="1:9">
      <c r="A80" s="50">
        <v>2014</v>
      </c>
      <c r="B80" s="51">
        <v>4.7</v>
      </c>
      <c r="C80" s="51">
        <v>6</v>
      </c>
      <c r="D80" s="51">
        <v>7.7</v>
      </c>
      <c r="E80" s="50"/>
      <c r="F80" s="98">
        <v>0.09</v>
      </c>
      <c r="G80" s="98">
        <v>0.12</v>
      </c>
      <c r="H80" s="98">
        <v>0.16</v>
      </c>
      <c r="I80" s="52"/>
    </row>
    <row r="81" spans="1:9">
      <c r="A81" s="50">
        <v>2015</v>
      </c>
      <c r="B81" s="51">
        <v>6</v>
      </c>
      <c r="C81" s="51">
        <v>7.6</v>
      </c>
      <c r="D81" s="51">
        <v>9.6999999999999993</v>
      </c>
      <c r="E81" s="50"/>
      <c r="F81" s="98">
        <v>0.15</v>
      </c>
      <c r="G81" s="98">
        <v>0.19</v>
      </c>
      <c r="H81" s="98">
        <v>0.24</v>
      </c>
      <c r="I81" s="52"/>
    </row>
    <row r="82" spans="1:9">
      <c r="A82" s="50">
        <v>2016</v>
      </c>
      <c r="B82" s="51">
        <v>6.4</v>
      </c>
      <c r="C82" s="51">
        <v>8.3000000000000007</v>
      </c>
      <c r="D82" s="51">
        <v>10.7</v>
      </c>
      <c r="E82" s="50"/>
      <c r="F82" s="98">
        <v>0.26</v>
      </c>
      <c r="G82" s="98">
        <v>0.34</v>
      </c>
      <c r="H82" s="98">
        <v>0.43</v>
      </c>
      <c r="I82" s="52"/>
    </row>
    <row r="83" spans="1:9">
      <c r="A83" s="50">
        <v>2017</v>
      </c>
      <c r="B83" s="51">
        <v>5</v>
      </c>
      <c r="C83" s="51">
        <v>6.8</v>
      </c>
      <c r="D83" s="51">
        <v>9.1999999999999993</v>
      </c>
      <c r="E83" s="50"/>
      <c r="F83" s="98">
        <v>0.23</v>
      </c>
      <c r="G83" s="98">
        <v>0.31</v>
      </c>
      <c r="H83" s="98">
        <v>0.43</v>
      </c>
      <c r="I83" s="52"/>
    </row>
    <row r="84" spans="1:9">
      <c r="A84" s="50">
        <v>2018</v>
      </c>
      <c r="B84" s="51">
        <v>5</v>
      </c>
      <c r="C84" s="51">
        <v>6.7</v>
      </c>
      <c r="D84" s="51">
        <v>9</v>
      </c>
      <c r="E84" s="50"/>
      <c r="F84" s="98">
        <v>0.25</v>
      </c>
      <c r="G84" s="98">
        <v>0.34</v>
      </c>
      <c r="H84" s="98">
        <v>0.45</v>
      </c>
      <c r="I84" s="52"/>
    </row>
    <row r="85" spans="1:9">
      <c r="A85" s="50">
        <v>2019</v>
      </c>
      <c r="B85" s="51">
        <v>5</v>
      </c>
      <c r="C85" s="51">
        <v>6.7</v>
      </c>
      <c r="D85" s="51">
        <v>9.1</v>
      </c>
      <c r="E85" s="50"/>
      <c r="F85" s="98">
        <v>0.33</v>
      </c>
      <c r="G85" s="98">
        <v>0.44</v>
      </c>
      <c r="H85" s="98">
        <v>0.6</v>
      </c>
      <c r="I85" s="52"/>
    </row>
    <row r="86" spans="1:9">
      <c r="A86" s="50">
        <v>2020</v>
      </c>
      <c r="B86" s="51">
        <v>4.0999999999999996</v>
      </c>
      <c r="C86" s="51">
        <v>5.7</v>
      </c>
      <c r="D86" s="51">
        <v>7.8</v>
      </c>
      <c r="E86" s="50"/>
      <c r="F86" s="98">
        <v>0.24</v>
      </c>
      <c r="G86" s="98">
        <v>0.33</v>
      </c>
      <c r="H86" s="98">
        <v>0.45</v>
      </c>
      <c r="I86" s="52"/>
    </row>
    <row r="87" spans="1:9">
      <c r="A87" s="50">
        <v>2021</v>
      </c>
      <c r="B87" s="51">
        <v>4.5999999999999996</v>
      </c>
      <c r="C87" s="51">
        <v>6.1</v>
      </c>
      <c r="D87" s="51">
        <v>8.1</v>
      </c>
      <c r="E87" s="50"/>
      <c r="F87" s="98">
        <v>0.2</v>
      </c>
      <c r="G87" s="98">
        <v>0.27</v>
      </c>
      <c r="H87" s="98">
        <v>0.37</v>
      </c>
      <c r="I87" s="52"/>
    </row>
    <row r="88" spans="1:9">
      <c r="A88" s="50">
        <v>2022</v>
      </c>
      <c r="B88" s="51">
        <v>4.9000000000000004</v>
      </c>
      <c r="C88" s="51">
        <v>6.5</v>
      </c>
      <c r="D88" s="51">
        <v>8.5</v>
      </c>
      <c r="E88" s="50"/>
      <c r="F88" s="98">
        <v>0.19</v>
      </c>
      <c r="G88" s="98">
        <v>0.25</v>
      </c>
      <c r="H88" s="98">
        <v>0.33</v>
      </c>
      <c r="I88" s="52"/>
    </row>
    <row r="89" spans="1:9">
      <c r="A89" s="50">
        <v>2023</v>
      </c>
      <c r="B89" s="51">
        <v>5.2</v>
      </c>
      <c r="C89" s="51">
        <v>6.8</v>
      </c>
      <c r="D89" s="51">
        <v>8.9</v>
      </c>
      <c r="E89" s="50"/>
      <c r="F89" s="98">
        <v>0.19</v>
      </c>
      <c r="G89" s="98">
        <v>0.25</v>
      </c>
      <c r="H89" s="98">
        <v>0.33</v>
      </c>
      <c r="I89" s="52"/>
    </row>
    <row r="90" spans="1:9">
      <c r="A90" s="49">
        <v>2024</v>
      </c>
      <c r="B90" s="53">
        <v>5.3</v>
      </c>
      <c r="C90" s="53">
        <v>7</v>
      </c>
      <c r="D90" s="53">
        <v>9.1999999999999993</v>
      </c>
      <c r="E90" s="49"/>
      <c r="F90" s="99">
        <v>0.2</v>
      </c>
      <c r="G90" s="99">
        <v>0.26</v>
      </c>
      <c r="H90" s="99">
        <v>0.34</v>
      </c>
      <c r="I90" s="52"/>
    </row>
  </sheetData>
  <mergeCells count="4">
    <mergeCell ref="B5:D5"/>
    <mergeCell ref="F5:H5"/>
    <mergeCell ref="B49:D49"/>
    <mergeCell ref="F49:H49"/>
  </mergeCells>
  <phoneticPr fontId="4"/>
  <pageMargins left="0.7" right="0.7" top="0.75" bottom="0.75" header="0.3" footer="0.3"/>
  <pageSetup paperSize="9" orientation="portrait"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BF7AE-E87B-4412-BDEF-86B2EB0E7D64}">
  <dimension ref="A1:F8"/>
  <sheetViews>
    <sheetView workbookViewId="0"/>
  </sheetViews>
  <sheetFormatPr defaultColWidth="8.75" defaultRowHeight="18.75"/>
  <cols>
    <col min="1" max="1" width="22.5" style="10" customWidth="1"/>
    <col min="2" max="6" width="13" style="10" customWidth="1"/>
    <col min="7" max="16384" width="8.75" style="10"/>
  </cols>
  <sheetData>
    <row r="1" spans="1:6">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6" ht="19.5" thickBot="1">
      <c r="A3" s="10" t="s">
        <v>55</v>
      </c>
    </row>
    <row r="4" spans="1:6" ht="57.75" customHeight="1" thickBot="1">
      <c r="A4" s="138" t="s">
        <v>56</v>
      </c>
      <c r="B4" s="139" t="s">
        <v>154</v>
      </c>
      <c r="C4" s="139" t="s">
        <v>153</v>
      </c>
      <c r="D4" s="139" t="s">
        <v>57</v>
      </c>
      <c r="E4" s="139" t="s">
        <v>155</v>
      </c>
      <c r="F4" s="139" t="s">
        <v>58</v>
      </c>
    </row>
    <row r="5" spans="1:6" ht="51.75">
      <c r="A5" s="17" t="s">
        <v>175</v>
      </c>
      <c r="B5" s="59" t="s">
        <v>156</v>
      </c>
      <c r="C5" s="18" t="s">
        <v>158</v>
      </c>
      <c r="D5" s="18" t="s">
        <v>160</v>
      </c>
      <c r="E5" s="18" t="s">
        <v>162</v>
      </c>
      <c r="F5" s="18" t="s">
        <v>164</v>
      </c>
    </row>
    <row r="6" spans="1:6" ht="51.75">
      <c r="A6" s="17" t="s">
        <v>176</v>
      </c>
      <c r="B6" s="18" t="s">
        <v>157</v>
      </c>
      <c r="C6" s="18" t="s">
        <v>159</v>
      </c>
      <c r="D6" s="18" t="s">
        <v>161</v>
      </c>
      <c r="E6" s="18" t="s">
        <v>163</v>
      </c>
      <c r="F6" s="18" t="s">
        <v>165</v>
      </c>
    </row>
    <row r="7" spans="1:6" ht="35.25" thickBot="1">
      <c r="A7" s="19" t="s">
        <v>177</v>
      </c>
      <c r="B7" s="20">
        <v>0</v>
      </c>
      <c r="C7" s="20">
        <v>0</v>
      </c>
      <c r="D7" s="20" t="s">
        <v>179</v>
      </c>
      <c r="E7" s="20">
        <v>0</v>
      </c>
      <c r="F7" s="20" t="s">
        <v>179</v>
      </c>
    </row>
    <row r="8" spans="1:6" ht="112.5" customHeight="1">
      <c r="A8" s="179" t="s">
        <v>178</v>
      </c>
      <c r="B8" s="179"/>
      <c r="C8" s="179"/>
      <c r="D8" s="179"/>
      <c r="E8" s="179"/>
      <c r="F8" s="179"/>
    </row>
  </sheetData>
  <mergeCells count="1">
    <mergeCell ref="A8:F8"/>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99DF6-4A0A-4DAE-B593-DC1614863D83}">
  <dimension ref="A1:C9"/>
  <sheetViews>
    <sheetView zoomScale="90" zoomScaleNormal="90" workbookViewId="0"/>
  </sheetViews>
  <sheetFormatPr defaultColWidth="10" defaultRowHeight="18.75"/>
  <cols>
    <col min="1" max="3" width="34.875" style="10" customWidth="1"/>
    <col min="4" max="16384" width="10" style="10"/>
  </cols>
  <sheetData>
    <row r="1" spans="1:3">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3">
      <c r="A3" s="10" t="s">
        <v>180</v>
      </c>
    </row>
    <row r="4" spans="1:3" ht="56.25">
      <c r="A4" s="123" t="s">
        <v>202</v>
      </c>
      <c r="B4" s="123" t="s">
        <v>81</v>
      </c>
      <c r="C4" s="123" t="s">
        <v>107</v>
      </c>
    </row>
    <row r="5" spans="1:3" ht="32.450000000000003" customHeight="1">
      <c r="A5" s="121" t="s">
        <v>112</v>
      </c>
      <c r="B5" s="122" t="s">
        <v>82</v>
      </c>
      <c r="C5" s="122" t="s">
        <v>115</v>
      </c>
    </row>
    <row r="6" spans="1:3" ht="32.450000000000003" customHeight="1">
      <c r="A6" s="118" t="s">
        <v>113</v>
      </c>
      <c r="B6" s="119" t="s">
        <v>108</v>
      </c>
      <c r="C6" s="119" t="s">
        <v>117</v>
      </c>
    </row>
    <row r="7" spans="1:3" ht="32.450000000000003" customHeight="1">
      <c r="A7" s="118" t="s">
        <v>114</v>
      </c>
      <c r="B7" s="119" t="s">
        <v>109</v>
      </c>
      <c r="C7" s="120" t="s">
        <v>179</v>
      </c>
    </row>
    <row r="8" spans="1:3" ht="32.450000000000003" customHeight="1">
      <c r="A8" s="118" t="s">
        <v>52</v>
      </c>
      <c r="B8" s="118" t="s">
        <v>110</v>
      </c>
      <c r="C8" s="119" t="s">
        <v>116</v>
      </c>
    </row>
    <row r="9" spans="1:3" ht="32.450000000000003" customHeight="1">
      <c r="A9" s="124" t="s">
        <v>86</v>
      </c>
      <c r="B9" s="125" t="s">
        <v>87</v>
      </c>
      <c r="C9" s="125" t="s">
        <v>111</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43045-2426-43D0-A5DC-BFF0E1F4BB59}">
  <dimension ref="A1:M24"/>
  <sheetViews>
    <sheetView zoomScale="110" zoomScaleNormal="110" workbookViewId="0"/>
  </sheetViews>
  <sheetFormatPr defaultColWidth="8.75" defaultRowHeight="13.5"/>
  <cols>
    <col min="1" max="1" width="10.625" style="72" customWidth="1"/>
    <col min="2" max="13" width="4.875" style="72" customWidth="1"/>
    <col min="14" max="16384" width="8.75" style="72"/>
  </cols>
  <sheetData>
    <row r="1" spans="1:13" ht="18.75">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13" ht="18.75" customHeight="1">
      <c r="A3" s="145" t="s">
        <v>101</v>
      </c>
      <c r="K3" s="77"/>
    </row>
    <row r="4" spans="1:13" ht="18.75" customHeight="1">
      <c r="A4" s="72" t="s">
        <v>102</v>
      </c>
    </row>
    <row r="5" spans="1:13" ht="18.75" customHeight="1">
      <c r="A5" s="87" t="s">
        <v>59</v>
      </c>
      <c r="B5" s="88">
        <v>2025</v>
      </c>
      <c r="C5" s="88">
        <v>2026</v>
      </c>
      <c r="D5" s="88">
        <v>2027</v>
      </c>
      <c r="E5" s="88">
        <v>2028</v>
      </c>
      <c r="F5" s="88">
        <v>2029</v>
      </c>
      <c r="G5" s="88">
        <v>2030</v>
      </c>
      <c r="H5" s="88">
        <v>2031</v>
      </c>
      <c r="I5" s="88">
        <v>2032</v>
      </c>
      <c r="J5" s="89">
        <v>2033</v>
      </c>
      <c r="K5" s="86">
        <v>2034</v>
      </c>
      <c r="L5" s="74">
        <v>2035</v>
      </c>
      <c r="M5" s="74">
        <v>2036</v>
      </c>
    </row>
    <row r="6" spans="1:13" ht="18.75" customHeight="1">
      <c r="A6" s="90">
        <v>1</v>
      </c>
      <c r="B6" s="181">
        <v>100</v>
      </c>
      <c r="C6" s="181">
        <v>100</v>
      </c>
      <c r="D6" s="146">
        <v>79</v>
      </c>
      <c r="E6" s="144">
        <v>54</v>
      </c>
      <c r="F6" s="144">
        <v>46</v>
      </c>
      <c r="G6" s="144">
        <v>53</v>
      </c>
      <c r="H6" s="144">
        <v>52</v>
      </c>
      <c r="I6" s="144">
        <v>52</v>
      </c>
      <c r="J6" s="147">
        <v>51</v>
      </c>
      <c r="K6" s="148">
        <v>52</v>
      </c>
      <c r="L6" s="144">
        <v>53</v>
      </c>
      <c r="M6" s="144">
        <v>55</v>
      </c>
    </row>
    <row r="7" spans="1:13" ht="18.75" customHeight="1">
      <c r="A7" s="90">
        <v>0.9</v>
      </c>
      <c r="B7" s="182"/>
      <c r="C7" s="182"/>
      <c r="D7" s="146">
        <v>89</v>
      </c>
      <c r="E7" s="144">
        <v>72</v>
      </c>
      <c r="F7" s="144">
        <v>66</v>
      </c>
      <c r="G7" s="144">
        <v>70</v>
      </c>
      <c r="H7" s="144">
        <v>70</v>
      </c>
      <c r="I7" s="144">
        <v>69</v>
      </c>
      <c r="J7" s="147">
        <v>69</v>
      </c>
      <c r="K7" s="148">
        <v>70</v>
      </c>
      <c r="L7" s="144">
        <v>72</v>
      </c>
      <c r="M7" s="144">
        <v>74</v>
      </c>
    </row>
    <row r="8" spans="1:13" ht="18.75" customHeight="1">
      <c r="A8" s="90">
        <v>0.8</v>
      </c>
      <c r="B8" s="182"/>
      <c r="C8" s="182"/>
      <c r="D8" s="146">
        <v>96</v>
      </c>
      <c r="E8" s="144">
        <v>88</v>
      </c>
      <c r="F8" s="144">
        <v>85</v>
      </c>
      <c r="G8" s="144">
        <v>87</v>
      </c>
      <c r="H8" s="144">
        <v>86</v>
      </c>
      <c r="I8" s="144">
        <v>86</v>
      </c>
      <c r="J8" s="147">
        <v>87</v>
      </c>
      <c r="K8" s="148">
        <v>87</v>
      </c>
      <c r="L8" s="144">
        <v>88</v>
      </c>
      <c r="M8" s="144">
        <v>89</v>
      </c>
    </row>
    <row r="9" spans="1:13" ht="18.75" customHeight="1">
      <c r="A9" s="90">
        <v>0.7</v>
      </c>
      <c r="B9" s="182"/>
      <c r="C9" s="182"/>
      <c r="D9" s="146">
        <v>99</v>
      </c>
      <c r="E9" s="144">
        <v>97</v>
      </c>
      <c r="F9" s="144">
        <v>96</v>
      </c>
      <c r="G9" s="144">
        <v>96</v>
      </c>
      <c r="H9" s="144">
        <v>97</v>
      </c>
      <c r="I9" s="144">
        <v>96</v>
      </c>
      <c r="J9" s="147">
        <v>97</v>
      </c>
      <c r="K9" s="148">
        <v>97</v>
      </c>
      <c r="L9" s="144">
        <v>97</v>
      </c>
      <c r="M9" s="144">
        <v>97</v>
      </c>
    </row>
    <row r="10" spans="1:13" ht="18.75" customHeight="1">
      <c r="A10" s="90">
        <v>0.6</v>
      </c>
      <c r="B10" s="182"/>
      <c r="C10" s="182"/>
      <c r="D10" s="146">
        <v>100</v>
      </c>
      <c r="E10" s="144">
        <v>100</v>
      </c>
      <c r="F10" s="144">
        <v>99</v>
      </c>
      <c r="G10" s="144">
        <v>99</v>
      </c>
      <c r="H10" s="144">
        <v>100</v>
      </c>
      <c r="I10" s="144">
        <v>100</v>
      </c>
      <c r="J10" s="147">
        <v>99</v>
      </c>
      <c r="K10" s="148">
        <v>100</v>
      </c>
      <c r="L10" s="144">
        <v>100</v>
      </c>
      <c r="M10" s="144">
        <v>100</v>
      </c>
    </row>
    <row r="11" spans="1:13" ht="18.75" customHeight="1">
      <c r="A11" s="90">
        <v>0.5</v>
      </c>
      <c r="B11" s="182"/>
      <c r="C11" s="182"/>
      <c r="D11" s="146">
        <v>100</v>
      </c>
      <c r="E11" s="144">
        <v>100</v>
      </c>
      <c r="F11" s="144">
        <v>100</v>
      </c>
      <c r="G11" s="144">
        <v>100</v>
      </c>
      <c r="H11" s="144">
        <v>100</v>
      </c>
      <c r="I11" s="144">
        <v>100</v>
      </c>
      <c r="J11" s="147">
        <v>100</v>
      </c>
      <c r="K11" s="148">
        <v>100</v>
      </c>
      <c r="L11" s="144">
        <v>100</v>
      </c>
      <c r="M11" s="144">
        <v>100</v>
      </c>
    </row>
    <row r="12" spans="1:13" ht="18.75" customHeight="1">
      <c r="A12" s="91" t="s">
        <v>99</v>
      </c>
      <c r="B12" s="183"/>
      <c r="C12" s="183"/>
      <c r="D12" s="149">
        <v>100</v>
      </c>
      <c r="E12" s="149">
        <v>100</v>
      </c>
      <c r="F12" s="149">
        <v>100</v>
      </c>
      <c r="G12" s="149">
        <v>100</v>
      </c>
      <c r="H12" s="149">
        <v>100</v>
      </c>
      <c r="I12" s="149">
        <v>100</v>
      </c>
      <c r="J12" s="150">
        <v>100</v>
      </c>
      <c r="K12" s="148">
        <v>100</v>
      </c>
      <c r="L12" s="144">
        <v>100</v>
      </c>
      <c r="M12" s="144">
        <v>100</v>
      </c>
    </row>
    <row r="13" spans="1:13" ht="18.75" customHeight="1">
      <c r="D13" s="151"/>
      <c r="E13" s="151"/>
      <c r="F13" s="151"/>
      <c r="G13" s="151"/>
      <c r="H13" s="151"/>
      <c r="I13" s="151"/>
      <c r="J13" s="151"/>
      <c r="K13" s="151"/>
      <c r="L13" s="151"/>
      <c r="M13" s="151"/>
    </row>
    <row r="14" spans="1:13" ht="18.75" customHeight="1">
      <c r="A14" s="72" t="s">
        <v>103</v>
      </c>
      <c r="D14" s="151"/>
      <c r="E14" s="151"/>
      <c r="F14" s="151"/>
      <c r="G14" s="151"/>
      <c r="H14" s="151"/>
      <c r="I14" s="151"/>
      <c r="J14" s="151"/>
      <c r="K14" s="151"/>
      <c r="L14" s="151"/>
      <c r="M14" s="152"/>
    </row>
    <row r="15" spans="1:13" ht="18.75" customHeight="1">
      <c r="A15" s="73" t="s">
        <v>59</v>
      </c>
      <c r="B15" s="74">
        <v>2025</v>
      </c>
      <c r="C15" s="74">
        <v>2026</v>
      </c>
      <c r="D15" s="153">
        <v>2027</v>
      </c>
      <c r="E15" s="153">
        <v>2028</v>
      </c>
      <c r="F15" s="153">
        <v>2029</v>
      </c>
      <c r="G15" s="153">
        <v>2030</v>
      </c>
      <c r="H15" s="153">
        <v>2031</v>
      </c>
      <c r="I15" s="153">
        <v>2032</v>
      </c>
      <c r="J15" s="153">
        <v>2033</v>
      </c>
      <c r="K15" s="153">
        <v>2034</v>
      </c>
      <c r="L15" s="153">
        <v>2035</v>
      </c>
      <c r="M15" s="153">
        <v>2036</v>
      </c>
    </row>
    <row r="16" spans="1:13" ht="18.75" customHeight="1">
      <c r="A16" s="75">
        <v>1</v>
      </c>
      <c r="B16" s="184">
        <v>100</v>
      </c>
      <c r="C16" s="184">
        <v>100</v>
      </c>
      <c r="D16" s="144">
        <v>98</v>
      </c>
      <c r="E16" s="144">
        <v>87</v>
      </c>
      <c r="F16" s="144">
        <v>80</v>
      </c>
      <c r="G16" s="144">
        <v>86</v>
      </c>
      <c r="H16" s="144">
        <v>84</v>
      </c>
      <c r="I16" s="144">
        <v>84</v>
      </c>
      <c r="J16" s="144">
        <v>84</v>
      </c>
      <c r="K16" s="144">
        <v>85</v>
      </c>
      <c r="L16" s="144">
        <v>87</v>
      </c>
      <c r="M16" s="144">
        <v>88</v>
      </c>
    </row>
    <row r="17" spans="1:13" ht="18.75" customHeight="1">
      <c r="A17" s="75">
        <v>0.9</v>
      </c>
      <c r="B17" s="185"/>
      <c r="C17" s="185"/>
      <c r="D17" s="144">
        <v>100</v>
      </c>
      <c r="E17" s="144">
        <v>96</v>
      </c>
      <c r="F17" s="144">
        <v>92</v>
      </c>
      <c r="G17" s="144">
        <v>95</v>
      </c>
      <c r="H17" s="144">
        <v>94</v>
      </c>
      <c r="I17" s="144">
        <v>94</v>
      </c>
      <c r="J17" s="144">
        <v>94</v>
      </c>
      <c r="K17" s="144">
        <v>95</v>
      </c>
      <c r="L17" s="144">
        <v>95</v>
      </c>
      <c r="M17" s="144">
        <v>95</v>
      </c>
    </row>
    <row r="18" spans="1:13" ht="18.75" customHeight="1">
      <c r="A18" s="75">
        <v>0.8</v>
      </c>
      <c r="B18" s="185"/>
      <c r="C18" s="185"/>
      <c r="D18" s="144">
        <v>100</v>
      </c>
      <c r="E18" s="144">
        <v>99</v>
      </c>
      <c r="F18" s="144">
        <v>98</v>
      </c>
      <c r="G18" s="144">
        <v>99</v>
      </c>
      <c r="H18" s="144">
        <v>99</v>
      </c>
      <c r="I18" s="144">
        <v>99</v>
      </c>
      <c r="J18" s="144">
        <v>99</v>
      </c>
      <c r="K18" s="144">
        <v>99</v>
      </c>
      <c r="L18" s="144">
        <v>99</v>
      </c>
      <c r="M18" s="144">
        <v>99</v>
      </c>
    </row>
    <row r="19" spans="1:13" ht="18.75" customHeight="1">
      <c r="A19" s="75">
        <v>0.7</v>
      </c>
      <c r="B19" s="185"/>
      <c r="C19" s="185"/>
      <c r="D19" s="144">
        <v>100</v>
      </c>
      <c r="E19" s="144">
        <v>100</v>
      </c>
      <c r="F19" s="144">
        <v>100</v>
      </c>
      <c r="G19" s="144">
        <v>100</v>
      </c>
      <c r="H19" s="144">
        <v>100</v>
      </c>
      <c r="I19" s="144">
        <v>100</v>
      </c>
      <c r="J19" s="144">
        <v>100</v>
      </c>
      <c r="K19" s="144">
        <v>100</v>
      </c>
      <c r="L19" s="144">
        <v>100</v>
      </c>
      <c r="M19" s="144">
        <v>100</v>
      </c>
    </row>
    <row r="20" spans="1:13" ht="18.75" customHeight="1">
      <c r="A20" s="75">
        <v>0.6</v>
      </c>
      <c r="B20" s="185"/>
      <c r="C20" s="185"/>
      <c r="D20" s="85">
        <v>100</v>
      </c>
      <c r="E20" s="85">
        <v>100</v>
      </c>
      <c r="F20" s="85">
        <v>100</v>
      </c>
      <c r="G20" s="85">
        <v>100</v>
      </c>
      <c r="H20" s="85">
        <v>100</v>
      </c>
      <c r="I20" s="85">
        <v>100</v>
      </c>
      <c r="J20" s="85">
        <v>100</v>
      </c>
      <c r="K20" s="85">
        <v>100</v>
      </c>
      <c r="L20" s="85">
        <v>100</v>
      </c>
      <c r="M20" s="85">
        <v>100</v>
      </c>
    </row>
    <row r="21" spans="1:13" ht="18.75" customHeight="1">
      <c r="A21" s="75">
        <v>0.5</v>
      </c>
      <c r="B21" s="185"/>
      <c r="C21" s="185"/>
      <c r="D21" s="85">
        <v>100</v>
      </c>
      <c r="E21" s="85">
        <v>100</v>
      </c>
      <c r="F21" s="85">
        <v>100</v>
      </c>
      <c r="G21" s="85">
        <v>100</v>
      </c>
      <c r="H21" s="85">
        <v>100</v>
      </c>
      <c r="I21" s="85">
        <v>100</v>
      </c>
      <c r="J21" s="85">
        <v>100</v>
      </c>
      <c r="K21" s="85">
        <v>100</v>
      </c>
      <c r="L21" s="85">
        <v>100</v>
      </c>
      <c r="M21" s="85">
        <v>100</v>
      </c>
    </row>
    <row r="22" spans="1:13" ht="18.75" customHeight="1">
      <c r="A22" s="79" t="s">
        <v>99</v>
      </c>
      <c r="B22" s="185"/>
      <c r="C22" s="185"/>
      <c r="D22" s="85">
        <v>100</v>
      </c>
      <c r="E22" s="85">
        <v>100</v>
      </c>
      <c r="F22" s="85">
        <v>100</v>
      </c>
      <c r="G22" s="85">
        <v>100</v>
      </c>
      <c r="H22" s="85">
        <v>100</v>
      </c>
      <c r="I22" s="85">
        <v>100</v>
      </c>
      <c r="J22" s="85">
        <v>100</v>
      </c>
      <c r="K22" s="85">
        <v>100</v>
      </c>
      <c r="L22" s="85">
        <v>100</v>
      </c>
      <c r="M22" s="85">
        <v>100</v>
      </c>
    </row>
    <row r="23" spans="1:13" ht="18.75" customHeight="1"/>
    <row r="24" spans="1:13" ht="60" customHeight="1">
      <c r="A24" s="180" t="s">
        <v>181</v>
      </c>
      <c r="B24" s="180"/>
      <c r="C24" s="180"/>
      <c r="D24" s="180"/>
      <c r="E24" s="180"/>
      <c r="F24" s="180"/>
      <c r="G24" s="180"/>
      <c r="H24" s="180"/>
      <c r="I24" s="180"/>
      <c r="J24" s="180"/>
      <c r="K24" s="180"/>
      <c r="L24" s="180"/>
      <c r="M24" s="180"/>
    </row>
  </sheetData>
  <mergeCells count="5">
    <mergeCell ref="A24:M24"/>
    <mergeCell ref="B6:B12"/>
    <mergeCell ref="C6:C12"/>
    <mergeCell ref="B16:B22"/>
    <mergeCell ref="C16:C22"/>
  </mergeCells>
  <phoneticPr fontId="4"/>
  <conditionalFormatting sqref="B6:M6 D7:M12">
    <cfRule type="colorScale" priority="2">
      <colorScale>
        <cfvo type="num" val="0"/>
        <cfvo type="num" val="100"/>
        <color theme="0"/>
        <color rgb="FFFFC000"/>
      </colorScale>
    </cfRule>
  </conditionalFormatting>
  <conditionalFormatting sqref="B16:M16 D17:M22">
    <cfRule type="colorScale" priority="1">
      <colorScale>
        <cfvo type="num" val="0"/>
        <cfvo type="num" val="100"/>
        <color theme="0"/>
        <color rgb="FFFFC000"/>
      </colorScale>
    </cfRule>
  </conditionalFormatting>
  <pageMargins left="0.7" right="0.7" top="0.75" bottom="0.75" header="0.3" footer="0.3"/>
  <pageSetup paperSize="9" orientation="portrait"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65551-6C33-4F21-B1F1-1B71428AA6D6}">
  <dimension ref="A1:N24"/>
  <sheetViews>
    <sheetView zoomScale="110" zoomScaleNormal="110" workbookViewId="0"/>
  </sheetViews>
  <sheetFormatPr defaultColWidth="8.75" defaultRowHeight="13.5"/>
  <cols>
    <col min="1" max="1" width="10.5" style="72" customWidth="1"/>
    <col min="2" max="13" width="4.875" style="72" customWidth="1"/>
    <col min="14" max="26" width="8.75" style="72"/>
    <col min="27" max="27" width="8.75" style="72" customWidth="1"/>
    <col min="28" max="16384" width="8.75" style="72"/>
  </cols>
  <sheetData>
    <row r="1" spans="1:14" ht="18.75">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14" ht="18.75" customHeight="1">
      <c r="A3" s="72" t="s">
        <v>96</v>
      </c>
    </row>
    <row r="4" spans="1:14" ht="18.75" customHeight="1">
      <c r="A4" s="72" t="s">
        <v>97</v>
      </c>
    </row>
    <row r="5" spans="1:14" ht="18.75" customHeight="1">
      <c r="A5" s="73" t="s">
        <v>100</v>
      </c>
      <c r="B5" s="74">
        <v>2025</v>
      </c>
      <c r="C5" s="74">
        <v>2026</v>
      </c>
      <c r="D5" s="74">
        <v>2027</v>
      </c>
      <c r="E5" s="74">
        <v>2028</v>
      </c>
      <c r="F5" s="74">
        <v>2029</v>
      </c>
      <c r="G5" s="74">
        <v>2030</v>
      </c>
      <c r="H5" s="74">
        <v>2031</v>
      </c>
      <c r="I5" s="74">
        <v>2032</v>
      </c>
      <c r="J5" s="74">
        <v>2033</v>
      </c>
      <c r="K5" s="74">
        <v>2034</v>
      </c>
      <c r="L5" s="74">
        <v>2035</v>
      </c>
      <c r="M5" s="74">
        <v>2036</v>
      </c>
    </row>
    <row r="6" spans="1:14" ht="18.75" customHeight="1">
      <c r="A6" s="75">
        <v>1</v>
      </c>
      <c r="B6" s="186">
        <v>6.8</v>
      </c>
      <c r="C6" s="186">
        <v>6.9</v>
      </c>
      <c r="D6" s="76">
        <v>3.9</v>
      </c>
      <c r="E6" s="76">
        <v>3.4</v>
      </c>
      <c r="F6" s="76">
        <v>3.2</v>
      </c>
      <c r="G6" s="76">
        <v>3.4</v>
      </c>
      <c r="H6" s="76">
        <v>3.3</v>
      </c>
      <c r="I6" s="76">
        <v>3.3</v>
      </c>
      <c r="J6" s="76">
        <v>3.3</v>
      </c>
      <c r="K6" s="76">
        <v>3.3</v>
      </c>
      <c r="L6" s="76">
        <v>3.3</v>
      </c>
      <c r="M6" s="76">
        <v>3.4</v>
      </c>
    </row>
    <row r="7" spans="1:14" ht="18.75" customHeight="1">
      <c r="A7" s="75">
        <v>0.9</v>
      </c>
      <c r="B7" s="182"/>
      <c r="C7" s="182"/>
      <c r="D7" s="76">
        <v>4.3</v>
      </c>
      <c r="E7" s="76">
        <v>3.8</v>
      </c>
      <c r="F7" s="76">
        <v>3.6</v>
      </c>
      <c r="G7" s="76">
        <v>3.7</v>
      </c>
      <c r="H7" s="76">
        <v>3.7</v>
      </c>
      <c r="I7" s="76">
        <v>3.7</v>
      </c>
      <c r="J7" s="76">
        <v>3.6</v>
      </c>
      <c r="K7" s="76">
        <v>3.7</v>
      </c>
      <c r="L7" s="76">
        <v>3.7</v>
      </c>
      <c r="M7" s="76">
        <v>3.7</v>
      </c>
    </row>
    <row r="8" spans="1:14" ht="18.75" customHeight="1">
      <c r="A8" s="75">
        <v>0.8</v>
      </c>
      <c r="B8" s="182"/>
      <c r="C8" s="182"/>
      <c r="D8" s="76">
        <v>4.5999999999999996</v>
      </c>
      <c r="E8" s="76">
        <v>4.2</v>
      </c>
      <c r="F8" s="76">
        <v>4.0999999999999996</v>
      </c>
      <c r="G8" s="76">
        <v>4.0999999999999996</v>
      </c>
      <c r="H8" s="76">
        <v>4.0999999999999996</v>
      </c>
      <c r="I8" s="76">
        <v>4.0999999999999996</v>
      </c>
      <c r="J8" s="76">
        <v>4.0999999999999996</v>
      </c>
      <c r="K8" s="76">
        <v>4.0999999999999996</v>
      </c>
      <c r="L8" s="76">
        <v>4.0999999999999996</v>
      </c>
      <c r="M8" s="76">
        <v>4.0999999999999996</v>
      </c>
    </row>
    <row r="9" spans="1:14" ht="18.75" customHeight="1">
      <c r="A9" s="75">
        <v>0.7</v>
      </c>
      <c r="B9" s="182"/>
      <c r="C9" s="182"/>
      <c r="D9" s="76">
        <v>5</v>
      </c>
      <c r="E9" s="76">
        <v>4.7</v>
      </c>
      <c r="F9" s="76">
        <v>4.5</v>
      </c>
      <c r="G9" s="76">
        <v>4.5</v>
      </c>
      <c r="H9" s="76">
        <v>4.5</v>
      </c>
      <c r="I9" s="76">
        <v>4.5999999999999996</v>
      </c>
      <c r="J9" s="76">
        <v>4.5</v>
      </c>
      <c r="K9" s="76">
        <v>4.5999999999999996</v>
      </c>
      <c r="L9" s="76">
        <v>4.5999999999999996</v>
      </c>
      <c r="M9" s="76">
        <v>4.5</v>
      </c>
    </row>
    <row r="10" spans="1:14" ht="18.75" customHeight="1">
      <c r="A10" s="75">
        <v>0.6</v>
      </c>
      <c r="B10" s="182"/>
      <c r="C10" s="182"/>
      <c r="D10" s="76">
        <v>5.5</v>
      </c>
      <c r="E10" s="76">
        <v>5.2</v>
      </c>
      <c r="F10" s="76">
        <v>5.0999999999999996</v>
      </c>
      <c r="G10" s="76">
        <v>5.0999999999999996</v>
      </c>
      <c r="H10" s="76">
        <v>5.0999999999999996</v>
      </c>
      <c r="I10" s="76">
        <v>5.0999999999999996</v>
      </c>
      <c r="J10" s="76">
        <v>5.0999999999999996</v>
      </c>
      <c r="K10" s="76">
        <v>5.0999999999999996</v>
      </c>
      <c r="L10" s="76">
        <v>5.0999999999999996</v>
      </c>
      <c r="M10" s="76">
        <v>5.0999999999999996</v>
      </c>
    </row>
    <row r="11" spans="1:14" ht="18.75" customHeight="1">
      <c r="A11" s="75">
        <v>0.5</v>
      </c>
      <c r="B11" s="182"/>
      <c r="C11" s="182"/>
      <c r="D11" s="76">
        <v>5.9</v>
      </c>
      <c r="E11" s="76">
        <v>5.7</v>
      </c>
      <c r="F11" s="76">
        <v>5.6</v>
      </c>
      <c r="G11" s="76">
        <v>5.7</v>
      </c>
      <c r="H11" s="76">
        <v>5.7</v>
      </c>
      <c r="I11" s="76">
        <v>5.7</v>
      </c>
      <c r="J11" s="76">
        <v>5.6</v>
      </c>
      <c r="K11" s="76">
        <v>5.7</v>
      </c>
      <c r="L11" s="76">
        <v>5.6</v>
      </c>
      <c r="M11" s="76">
        <v>5.7</v>
      </c>
    </row>
    <row r="12" spans="1:14" ht="18.75" customHeight="1">
      <c r="A12" s="78" t="s">
        <v>99</v>
      </c>
      <c r="B12" s="187"/>
      <c r="C12" s="187"/>
      <c r="D12" s="76">
        <v>6.8</v>
      </c>
      <c r="E12" s="76">
        <v>6.8</v>
      </c>
      <c r="F12" s="76">
        <v>6.9</v>
      </c>
      <c r="G12" s="76">
        <v>6.9</v>
      </c>
      <c r="H12" s="76">
        <v>6.9</v>
      </c>
      <c r="I12" s="76">
        <v>6.8</v>
      </c>
      <c r="J12" s="76">
        <v>6.8</v>
      </c>
      <c r="K12" s="76">
        <v>6.9</v>
      </c>
      <c r="L12" s="76">
        <v>6.9</v>
      </c>
      <c r="M12" s="76">
        <v>6.9</v>
      </c>
    </row>
    <row r="13" spans="1:14" ht="18.75" customHeight="1"/>
    <row r="14" spans="1:14" ht="18.75" customHeight="1">
      <c r="A14" s="72" t="s">
        <v>98</v>
      </c>
      <c r="N14" s="77"/>
    </row>
    <row r="15" spans="1:14" ht="18.75" customHeight="1">
      <c r="A15" s="80" t="s">
        <v>100</v>
      </c>
      <c r="B15" s="81">
        <v>2025</v>
      </c>
      <c r="C15" s="81">
        <v>2026</v>
      </c>
      <c r="D15" s="81">
        <v>2027</v>
      </c>
      <c r="E15" s="81">
        <v>2028</v>
      </c>
      <c r="F15" s="81">
        <v>2029</v>
      </c>
      <c r="G15" s="81">
        <v>2030</v>
      </c>
      <c r="H15" s="81">
        <v>2031</v>
      </c>
      <c r="I15" s="81">
        <v>2032</v>
      </c>
      <c r="J15" s="81">
        <v>2033</v>
      </c>
      <c r="K15" s="81">
        <v>2034</v>
      </c>
      <c r="L15" s="81">
        <v>2035</v>
      </c>
      <c r="M15" s="81">
        <v>2036</v>
      </c>
    </row>
    <row r="16" spans="1:14" ht="18.75" customHeight="1">
      <c r="A16" s="82">
        <v>1</v>
      </c>
      <c r="B16" s="188">
        <v>1.8</v>
      </c>
      <c r="C16" s="83">
        <v>5.6</v>
      </c>
      <c r="D16" s="83">
        <v>3.2</v>
      </c>
      <c r="E16" s="83">
        <v>2.9</v>
      </c>
      <c r="F16" s="83">
        <v>2.7</v>
      </c>
      <c r="G16" s="83">
        <v>2.8</v>
      </c>
      <c r="H16" s="83">
        <v>2.7</v>
      </c>
      <c r="I16" s="83">
        <v>2.7</v>
      </c>
      <c r="J16" s="83">
        <v>2.7</v>
      </c>
      <c r="K16" s="83">
        <v>2.7</v>
      </c>
      <c r="L16" s="83">
        <v>2.7</v>
      </c>
      <c r="M16" s="83">
        <v>2.7</v>
      </c>
    </row>
    <row r="17" spans="1:13" ht="18.75" customHeight="1">
      <c r="A17" s="82">
        <v>0.9</v>
      </c>
      <c r="B17" s="189"/>
      <c r="C17" s="83">
        <v>5</v>
      </c>
      <c r="D17" s="83">
        <v>3.1</v>
      </c>
      <c r="E17" s="83">
        <v>2.9</v>
      </c>
      <c r="F17" s="83">
        <v>2.7</v>
      </c>
      <c r="G17" s="83">
        <v>2.7</v>
      </c>
      <c r="H17" s="83">
        <v>2.7</v>
      </c>
      <c r="I17" s="83">
        <v>2.7</v>
      </c>
      <c r="J17" s="83">
        <v>2.7</v>
      </c>
      <c r="K17" s="83">
        <v>2.7</v>
      </c>
      <c r="L17" s="83">
        <v>2.7</v>
      </c>
      <c r="M17" s="83">
        <v>2.7</v>
      </c>
    </row>
    <row r="18" spans="1:13" ht="18.75" customHeight="1">
      <c r="A18" s="82">
        <v>0.8</v>
      </c>
      <c r="B18" s="189"/>
      <c r="C18" s="83">
        <v>4.5</v>
      </c>
      <c r="D18" s="83">
        <v>3</v>
      </c>
      <c r="E18" s="83">
        <v>2.8</v>
      </c>
      <c r="F18" s="83">
        <v>2.7</v>
      </c>
      <c r="G18" s="83">
        <v>2.7</v>
      </c>
      <c r="H18" s="83">
        <v>2.7</v>
      </c>
      <c r="I18" s="83">
        <v>2.7</v>
      </c>
      <c r="J18" s="83">
        <v>2.7</v>
      </c>
      <c r="K18" s="83">
        <v>2.7</v>
      </c>
      <c r="L18" s="83">
        <v>2.7</v>
      </c>
      <c r="M18" s="83">
        <v>2.7</v>
      </c>
    </row>
    <row r="19" spans="1:13" ht="18.75" customHeight="1">
      <c r="A19" s="82">
        <v>0.7</v>
      </c>
      <c r="B19" s="189"/>
      <c r="C19" s="83">
        <v>3.9</v>
      </c>
      <c r="D19" s="83">
        <v>2.8</v>
      </c>
      <c r="E19" s="83">
        <v>2.7</v>
      </c>
      <c r="F19" s="83">
        <v>2.6</v>
      </c>
      <c r="G19" s="83">
        <v>2.6</v>
      </c>
      <c r="H19" s="83">
        <v>2.6</v>
      </c>
      <c r="I19" s="83">
        <v>2.6</v>
      </c>
      <c r="J19" s="83">
        <v>2.6</v>
      </c>
      <c r="K19" s="83">
        <v>2.6</v>
      </c>
      <c r="L19" s="83">
        <v>2.6</v>
      </c>
      <c r="M19" s="83">
        <v>2.6</v>
      </c>
    </row>
    <row r="20" spans="1:13" ht="18.75" customHeight="1">
      <c r="A20" s="82">
        <v>0.6</v>
      </c>
      <c r="B20" s="189"/>
      <c r="C20" s="83">
        <v>3.4</v>
      </c>
      <c r="D20" s="83">
        <v>2.7</v>
      </c>
      <c r="E20" s="83">
        <v>2.5</v>
      </c>
      <c r="F20" s="83">
        <v>2.5</v>
      </c>
      <c r="G20" s="83">
        <v>2.5</v>
      </c>
      <c r="H20" s="83">
        <v>2.5</v>
      </c>
      <c r="I20" s="83">
        <v>2.5</v>
      </c>
      <c r="J20" s="83">
        <v>2.5</v>
      </c>
      <c r="K20" s="83">
        <v>2.5</v>
      </c>
      <c r="L20" s="83">
        <v>2.5</v>
      </c>
      <c r="M20" s="83">
        <v>2.5</v>
      </c>
    </row>
    <row r="21" spans="1:13" ht="18.75" customHeight="1">
      <c r="A21" s="82">
        <v>0.5</v>
      </c>
      <c r="B21" s="189"/>
      <c r="C21" s="83">
        <v>2.8</v>
      </c>
      <c r="D21" s="83">
        <v>2.4</v>
      </c>
      <c r="E21" s="83">
        <v>2.2999999999999998</v>
      </c>
      <c r="F21" s="83">
        <v>2.2999999999999998</v>
      </c>
      <c r="G21" s="83">
        <v>2.2999999999999998</v>
      </c>
      <c r="H21" s="83">
        <v>2.2999999999999998</v>
      </c>
      <c r="I21" s="83">
        <v>2.2999999999999998</v>
      </c>
      <c r="J21" s="83">
        <v>2.2999999999999998</v>
      </c>
      <c r="K21" s="83">
        <v>2.2999999999999998</v>
      </c>
      <c r="L21" s="83">
        <v>2.2999999999999998</v>
      </c>
      <c r="M21" s="83">
        <v>2.2999999999999998</v>
      </c>
    </row>
    <row r="22" spans="1:13" ht="18.75" customHeight="1">
      <c r="A22" s="84" t="s">
        <v>99</v>
      </c>
      <c r="B22" s="189"/>
      <c r="C22" s="83">
        <v>1.8</v>
      </c>
      <c r="D22" s="83">
        <v>1.8</v>
      </c>
      <c r="E22" s="83">
        <v>1.8</v>
      </c>
      <c r="F22" s="83">
        <v>1.8</v>
      </c>
      <c r="G22" s="83">
        <v>1.8</v>
      </c>
      <c r="H22" s="83">
        <v>1.8</v>
      </c>
      <c r="I22" s="83">
        <v>1.8</v>
      </c>
      <c r="J22" s="83">
        <v>1.8</v>
      </c>
      <c r="K22" s="83">
        <v>1.8</v>
      </c>
      <c r="L22" s="83">
        <v>1.8</v>
      </c>
      <c r="M22" s="83">
        <v>1.8</v>
      </c>
    </row>
    <row r="23" spans="1:13" ht="18.75" customHeight="1"/>
    <row r="24" spans="1:13" ht="60" customHeight="1">
      <c r="A24" s="180" t="s">
        <v>182</v>
      </c>
      <c r="B24" s="180"/>
      <c r="C24" s="180"/>
      <c r="D24" s="180"/>
      <c r="E24" s="180"/>
      <c r="F24" s="180"/>
      <c r="G24" s="180"/>
      <c r="H24" s="180"/>
      <c r="I24" s="180"/>
      <c r="J24" s="180"/>
      <c r="K24" s="180"/>
      <c r="L24" s="180"/>
      <c r="M24" s="180"/>
    </row>
  </sheetData>
  <mergeCells count="4">
    <mergeCell ref="A24:M24"/>
    <mergeCell ref="B6:B12"/>
    <mergeCell ref="C6:C12"/>
    <mergeCell ref="B16:B22"/>
  </mergeCells>
  <phoneticPr fontId="4"/>
  <conditionalFormatting sqref="B6:M6 D7:M12">
    <cfRule type="colorScale" priority="2">
      <colorScale>
        <cfvo type="min"/>
        <cfvo type="max"/>
        <color theme="0"/>
        <color rgb="FF00B0F0"/>
      </colorScale>
    </cfRule>
  </conditionalFormatting>
  <conditionalFormatting sqref="B16:M16 C17:M22">
    <cfRule type="colorScale" priority="1">
      <colorScale>
        <cfvo type="min"/>
        <cfvo type="max"/>
        <color theme="0"/>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77CDE-99C6-4D75-B61B-0032A80AF495}">
  <dimension ref="A1:H12"/>
  <sheetViews>
    <sheetView workbookViewId="0"/>
  </sheetViews>
  <sheetFormatPr defaultColWidth="8.75" defaultRowHeight="18.75"/>
  <cols>
    <col min="1" max="7" width="8.75" style="10"/>
    <col min="8" max="8" width="10.125" style="10" customWidth="1"/>
    <col min="9" max="16384" width="8.75" style="10"/>
  </cols>
  <sheetData>
    <row r="1" spans="1:8">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8">
      <c r="A3" s="10" t="s">
        <v>183</v>
      </c>
    </row>
    <row r="4" spans="1:8" ht="35.25" customHeight="1">
      <c r="A4" s="127" t="s">
        <v>60</v>
      </c>
      <c r="B4" s="142" t="s">
        <v>61</v>
      </c>
      <c r="C4" s="143"/>
      <c r="D4" s="141" t="s">
        <v>62</v>
      </c>
      <c r="E4" s="141"/>
      <c r="F4" s="141" t="s">
        <v>63</v>
      </c>
      <c r="G4" s="141"/>
      <c r="H4" s="141"/>
    </row>
    <row r="5" spans="1:8" ht="37.5" customHeight="1">
      <c r="A5" s="129"/>
      <c r="B5" s="190" t="s">
        <v>64</v>
      </c>
      <c r="C5" s="190" t="s">
        <v>65</v>
      </c>
      <c r="D5" s="130" t="s">
        <v>66</v>
      </c>
      <c r="E5" s="130" t="s">
        <v>67</v>
      </c>
      <c r="F5" s="130" t="s">
        <v>68</v>
      </c>
      <c r="G5" s="128" t="s">
        <v>69</v>
      </c>
      <c r="H5" s="128" t="s">
        <v>70</v>
      </c>
    </row>
    <row r="6" spans="1:8" ht="56.25">
      <c r="A6" s="131"/>
      <c r="B6" s="191"/>
      <c r="C6" s="191"/>
      <c r="D6" s="128" t="s">
        <v>145</v>
      </c>
      <c r="E6" s="128" t="s">
        <v>146</v>
      </c>
      <c r="F6" s="128" t="s">
        <v>147</v>
      </c>
      <c r="G6" s="128" t="s">
        <v>148</v>
      </c>
      <c r="H6" s="128" t="s">
        <v>149</v>
      </c>
    </row>
    <row r="7" spans="1:8">
      <c r="A7" s="132">
        <v>1</v>
      </c>
      <c r="B7" s="56">
        <v>0.54700000000000004</v>
      </c>
      <c r="C7" s="56">
        <v>0.88</v>
      </c>
      <c r="D7" s="55">
        <v>3.3</v>
      </c>
      <c r="E7" s="55">
        <v>3.4</v>
      </c>
      <c r="F7" s="55">
        <v>5.6</v>
      </c>
      <c r="G7" s="55">
        <v>2.9</v>
      </c>
      <c r="H7" s="55">
        <v>2.7</v>
      </c>
    </row>
    <row r="8" spans="1:8">
      <c r="A8" s="132">
        <v>0.9</v>
      </c>
      <c r="B8" s="56">
        <v>0.73950000000000005</v>
      </c>
      <c r="C8" s="56">
        <v>0.95</v>
      </c>
      <c r="D8" s="55">
        <v>3.7</v>
      </c>
      <c r="E8" s="55">
        <v>3.7</v>
      </c>
      <c r="F8" s="55">
        <v>5</v>
      </c>
      <c r="G8" s="55">
        <v>2.8</v>
      </c>
      <c r="H8" s="55">
        <v>2.7</v>
      </c>
    </row>
    <row r="9" spans="1:8">
      <c r="A9" s="132">
        <v>0.8</v>
      </c>
      <c r="B9" s="56">
        <v>0.88500000000000001</v>
      </c>
      <c r="C9" s="56">
        <v>0.99</v>
      </c>
      <c r="D9" s="55">
        <v>4.0999999999999996</v>
      </c>
      <c r="E9" s="55">
        <v>4.0999999999999996</v>
      </c>
      <c r="F9" s="55">
        <v>4.5</v>
      </c>
      <c r="G9" s="55">
        <v>2.8</v>
      </c>
      <c r="H9" s="55">
        <v>2.7</v>
      </c>
    </row>
    <row r="10" spans="1:8">
      <c r="A10" s="132">
        <v>0.7</v>
      </c>
      <c r="B10" s="56">
        <v>0.97099999999999997</v>
      </c>
      <c r="C10" s="56">
        <v>1</v>
      </c>
      <c r="D10" s="55">
        <v>4.5</v>
      </c>
      <c r="E10" s="55">
        <v>4.5</v>
      </c>
      <c r="F10" s="55">
        <v>3.9</v>
      </c>
      <c r="G10" s="55">
        <v>2.7</v>
      </c>
      <c r="H10" s="55">
        <v>2.6</v>
      </c>
    </row>
    <row r="11" spans="1:8">
      <c r="A11" s="132">
        <v>0.6</v>
      </c>
      <c r="B11" s="56">
        <v>0.99850000000000005</v>
      </c>
      <c r="C11" s="56">
        <v>1</v>
      </c>
      <c r="D11" s="55">
        <v>5.0999999999999996</v>
      </c>
      <c r="E11" s="55">
        <v>5.0999999999999996</v>
      </c>
      <c r="F11" s="55">
        <v>3.4</v>
      </c>
      <c r="G11" s="55">
        <v>2.5</v>
      </c>
      <c r="H11" s="55">
        <v>2.5</v>
      </c>
    </row>
    <row r="12" spans="1:8">
      <c r="A12" s="132">
        <v>0.5</v>
      </c>
      <c r="B12" s="56">
        <v>1</v>
      </c>
      <c r="C12" s="56">
        <v>1</v>
      </c>
      <c r="D12" s="55">
        <v>5.7</v>
      </c>
      <c r="E12" s="55">
        <v>5.7</v>
      </c>
      <c r="F12" s="55">
        <v>2.8</v>
      </c>
      <c r="G12" s="55">
        <v>2.2999999999999998</v>
      </c>
      <c r="H12" s="55">
        <v>2.2999999999999998</v>
      </c>
    </row>
  </sheetData>
  <mergeCells count="2">
    <mergeCell ref="B5:B6"/>
    <mergeCell ref="C5:C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25137-2C04-4129-B2F3-C967EBACBE5F}">
  <dimension ref="A1:J12"/>
  <sheetViews>
    <sheetView workbookViewId="0"/>
  </sheetViews>
  <sheetFormatPr defaultColWidth="8.75" defaultRowHeight="18.75"/>
  <cols>
    <col min="1" max="16384" width="8.75" style="10"/>
  </cols>
  <sheetData>
    <row r="1" spans="1:10">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10">
      <c r="A3" s="10" t="s">
        <v>71</v>
      </c>
    </row>
    <row r="4" spans="1:10" ht="36" customHeight="1">
      <c r="A4" s="192" t="s">
        <v>60</v>
      </c>
      <c r="B4" s="195" t="s">
        <v>72</v>
      </c>
      <c r="C4" s="196"/>
      <c r="D4" s="196"/>
      <c r="E4" s="196"/>
      <c r="F4" s="196"/>
      <c r="G4" s="196"/>
      <c r="H4" s="197"/>
    </row>
    <row r="5" spans="1:10">
      <c r="A5" s="193"/>
      <c r="B5" s="198" t="s">
        <v>73</v>
      </c>
      <c r="C5" s="198" t="s">
        <v>74</v>
      </c>
      <c r="D5" s="190" t="s">
        <v>75</v>
      </c>
      <c r="E5" s="190" t="s">
        <v>76</v>
      </c>
      <c r="F5" s="190" t="s">
        <v>77</v>
      </c>
      <c r="G5" s="190" t="s">
        <v>78</v>
      </c>
      <c r="H5" s="198" t="s">
        <v>79</v>
      </c>
    </row>
    <row r="6" spans="1:10">
      <c r="A6" s="194"/>
      <c r="B6" s="198"/>
      <c r="C6" s="198"/>
      <c r="D6" s="191"/>
      <c r="E6" s="191"/>
      <c r="F6" s="191"/>
      <c r="G6" s="191"/>
      <c r="H6" s="198"/>
    </row>
    <row r="7" spans="1:10">
      <c r="A7" s="132">
        <v>1</v>
      </c>
      <c r="B7" s="71">
        <v>0</v>
      </c>
      <c r="C7" s="71">
        <v>1.5E-3</v>
      </c>
      <c r="D7" s="71">
        <v>2.0500000000000001E-2</v>
      </c>
      <c r="E7" s="71">
        <v>3.7499999999999999E-2</v>
      </c>
      <c r="F7" s="71">
        <v>6.7000000000000004E-2</v>
      </c>
      <c r="G7" s="71">
        <v>0.13950000000000001</v>
      </c>
      <c r="H7" s="71">
        <v>0.45050000000000001</v>
      </c>
    </row>
    <row r="8" spans="1:10">
      <c r="A8" s="132">
        <v>0.9</v>
      </c>
      <c r="B8" s="71">
        <v>0</v>
      </c>
      <c r="C8" s="71">
        <v>1.5E-3</v>
      </c>
      <c r="D8" s="71">
        <v>1.0500000000000001E-2</v>
      </c>
      <c r="E8" s="71">
        <v>1.4999999999999999E-2</v>
      </c>
      <c r="F8" s="71">
        <v>2.2499999999999999E-2</v>
      </c>
      <c r="G8" s="71">
        <v>5.7500000000000002E-2</v>
      </c>
      <c r="H8" s="71">
        <v>0.20300000000000001</v>
      </c>
      <c r="J8" s="6"/>
    </row>
    <row r="9" spans="1:10">
      <c r="A9" s="132">
        <v>0.8</v>
      </c>
      <c r="B9" s="71">
        <v>0</v>
      </c>
      <c r="C9" s="71">
        <v>0</v>
      </c>
      <c r="D9" s="71">
        <v>4.0000000000000001E-3</v>
      </c>
      <c r="E9" s="71">
        <v>4.4999999999999997E-3</v>
      </c>
      <c r="F9" s="71">
        <v>7.0000000000000001E-3</v>
      </c>
      <c r="G9" s="71">
        <v>1.4E-2</v>
      </c>
      <c r="H9" s="71">
        <v>5.0999999999999997E-2</v>
      </c>
    </row>
    <row r="10" spans="1:10">
      <c r="A10" s="132">
        <v>0.7</v>
      </c>
      <c r="B10" s="71">
        <v>0</v>
      </c>
      <c r="C10" s="71">
        <v>0</v>
      </c>
      <c r="D10" s="71">
        <v>5.0000000000000001E-4</v>
      </c>
      <c r="E10" s="71">
        <v>5.0000000000000001E-4</v>
      </c>
      <c r="F10" s="71">
        <v>5.0000000000000001E-4</v>
      </c>
      <c r="G10" s="71">
        <v>1.5E-3</v>
      </c>
      <c r="H10" s="71">
        <v>5.4999999999999997E-3</v>
      </c>
    </row>
    <row r="11" spans="1:10">
      <c r="A11" s="132">
        <v>0.6</v>
      </c>
      <c r="B11" s="71">
        <v>0</v>
      </c>
      <c r="C11" s="71">
        <v>0</v>
      </c>
      <c r="D11" s="71">
        <v>0</v>
      </c>
      <c r="E11" s="71">
        <v>0</v>
      </c>
      <c r="F11" s="71">
        <v>0</v>
      </c>
      <c r="G11" s="71">
        <v>0</v>
      </c>
      <c r="H11" s="71">
        <v>0</v>
      </c>
    </row>
    <row r="12" spans="1:10">
      <c r="A12" s="132">
        <v>0.5</v>
      </c>
      <c r="B12" s="71">
        <v>0</v>
      </c>
      <c r="C12" s="71">
        <v>0</v>
      </c>
      <c r="D12" s="71">
        <v>0</v>
      </c>
      <c r="E12" s="71">
        <v>0</v>
      </c>
      <c r="F12" s="71">
        <v>0</v>
      </c>
      <c r="G12" s="71">
        <v>0</v>
      </c>
      <c r="H12" s="71">
        <v>0</v>
      </c>
    </row>
  </sheetData>
  <mergeCells count="9">
    <mergeCell ref="A4:A6"/>
    <mergeCell ref="B4:H4"/>
    <mergeCell ref="B5:B6"/>
    <mergeCell ref="C5:C6"/>
    <mergeCell ref="D5:D6"/>
    <mergeCell ref="E5:E6"/>
    <mergeCell ref="F5:F6"/>
    <mergeCell ref="G5:G6"/>
    <mergeCell ref="H5:H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B7EDF-F07C-4275-B8B7-2A7A42993F40}">
  <dimension ref="A1:E12"/>
  <sheetViews>
    <sheetView workbookViewId="0"/>
  </sheetViews>
  <sheetFormatPr defaultColWidth="8.75" defaultRowHeight="18.75"/>
  <cols>
    <col min="1" max="2" width="24.625" style="10" customWidth="1"/>
    <col min="3" max="3" width="36.375" style="10" customWidth="1"/>
    <col min="4" max="16384" width="8.75" style="10"/>
  </cols>
  <sheetData>
    <row r="1" spans="1:5">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5">
      <c r="A3" s="10" t="s">
        <v>123</v>
      </c>
    </row>
    <row r="4" spans="1:5" ht="37.15" customHeight="1">
      <c r="A4" s="28" t="s">
        <v>80</v>
      </c>
      <c r="B4" s="28" t="s">
        <v>136</v>
      </c>
      <c r="C4" s="28" t="s">
        <v>81</v>
      </c>
    </row>
    <row r="5" spans="1:5" ht="37.15" customHeight="1">
      <c r="A5" s="24" t="s">
        <v>118</v>
      </c>
      <c r="B5" s="60" t="s">
        <v>184</v>
      </c>
      <c r="C5" s="92" t="s">
        <v>120</v>
      </c>
    </row>
    <row r="6" spans="1:5" ht="37.15" customHeight="1">
      <c r="A6" s="24" t="s">
        <v>95</v>
      </c>
      <c r="B6" s="60" t="s">
        <v>185</v>
      </c>
      <c r="C6" s="22" t="s">
        <v>121</v>
      </c>
    </row>
    <row r="7" spans="1:5" ht="37.15" customHeight="1">
      <c r="A7" s="200" t="s">
        <v>88</v>
      </c>
      <c r="B7" s="201"/>
      <c r="C7" s="202"/>
    </row>
    <row r="8" spans="1:5" ht="37.15" customHeight="1">
      <c r="A8" s="22" t="s">
        <v>134</v>
      </c>
      <c r="B8" s="60" t="s">
        <v>204</v>
      </c>
      <c r="C8" s="92" t="s">
        <v>122</v>
      </c>
    </row>
    <row r="9" spans="1:5" ht="37.15" customHeight="1">
      <c r="A9" s="23" t="s">
        <v>119</v>
      </c>
      <c r="B9" s="60" t="s">
        <v>186</v>
      </c>
      <c r="C9" s="92" t="s">
        <v>137</v>
      </c>
    </row>
    <row r="10" spans="1:5" ht="37.15" customHeight="1">
      <c r="A10" s="24" t="s">
        <v>89</v>
      </c>
      <c r="B10" s="199" t="s">
        <v>139</v>
      </c>
      <c r="C10" s="199"/>
    </row>
    <row r="11" spans="1:5" ht="37.15" customHeight="1">
      <c r="A11" s="24" t="s">
        <v>90</v>
      </c>
      <c r="B11" s="199" t="s">
        <v>138</v>
      </c>
      <c r="C11" s="199"/>
    </row>
    <row r="12" spans="1:5" ht="37.15" customHeight="1">
      <c r="A12" s="24" t="s">
        <v>91</v>
      </c>
      <c r="B12" s="199" t="s">
        <v>135</v>
      </c>
      <c r="C12" s="199"/>
      <c r="E12" s="58"/>
    </row>
  </sheetData>
  <mergeCells count="4">
    <mergeCell ref="B12:C12"/>
    <mergeCell ref="A7:C7"/>
    <mergeCell ref="B10:C10"/>
    <mergeCell ref="B11:C11"/>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83CE-5DD7-4E4F-8A6C-DF6A5283F6D2}">
  <dimension ref="A1:E13"/>
  <sheetViews>
    <sheetView workbookViewId="0"/>
  </sheetViews>
  <sheetFormatPr defaultColWidth="8.75" defaultRowHeight="18.75"/>
  <cols>
    <col min="1" max="5" width="14.125" style="10" customWidth="1"/>
    <col min="6" max="16384" width="8.75" style="10"/>
  </cols>
  <sheetData>
    <row r="1" spans="1:5">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5">
      <c r="A3" s="10" t="s">
        <v>187</v>
      </c>
    </row>
    <row r="4" spans="1:5">
      <c r="A4" s="133" t="s">
        <v>152</v>
      </c>
      <c r="B4" s="134"/>
      <c r="C4" s="134"/>
      <c r="D4" s="134"/>
      <c r="E4" s="135"/>
    </row>
    <row r="5" spans="1:5" ht="69">
      <c r="A5" s="21" t="s">
        <v>80</v>
      </c>
      <c r="B5" s="21" t="s">
        <v>142</v>
      </c>
      <c r="C5" s="21" t="s">
        <v>141</v>
      </c>
      <c r="D5" s="21" t="s">
        <v>132</v>
      </c>
      <c r="E5" s="21" t="s">
        <v>140</v>
      </c>
    </row>
    <row r="6" spans="1:5">
      <c r="A6" s="29" t="s">
        <v>125</v>
      </c>
      <c r="B6" s="140">
        <v>5.6</v>
      </c>
      <c r="C6" s="61" t="s">
        <v>188</v>
      </c>
      <c r="D6" s="62">
        <v>3.07</v>
      </c>
      <c r="E6" s="62">
        <v>0.81</v>
      </c>
    </row>
    <row r="7" spans="1:5">
      <c r="A7" s="29" t="s">
        <v>126</v>
      </c>
      <c r="B7" s="140">
        <v>5</v>
      </c>
      <c r="C7" s="61" t="s">
        <v>189</v>
      </c>
      <c r="D7" s="62">
        <v>2.76</v>
      </c>
      <c r="E7" s="62">
        <v>0.73</v>
      </c>
    </row>
    <row r="8" spans="1:5">
      <c r="A8" s="29" t="s">
        <v>124</v>
      </c>
      <c r="B8" s="140">
        <v>4.5</v>
      </c>
      <c r="C8" s="61" t="s">
        <v>190</v>
      </c>
      <c r="D8" s="62">
        <v>2.4500000000000002</v>
      </c>
      <c r="E8" s="62">
        <v>0.65</v>
      </c>
    </row>
    <row r="9" spans="1:5">
      <c r="A9" s="29" t="s">
        <v>127</v>
      </c>
      <c r="B9" s="140">
        <v>3.9</v>
      </c>
      <c r="C9" s="61" t="s">
        <v>191</v>
      </c>
      <c r="D9" s="62">
        <v>2.15</v>
      </c>
      <c r="E9" s="62">
        <v>0.56999999999999995</v>
      </c>
    </row>
    <row r="10" spans="1:5">
      <c r="A10" s="29" t="s">
        <v>128</v>
      </c>
      <c r="B10" s="140">
        <v>3.4</v>
      </c>
      <c r="C10" s="61" t="s">
        <v>192</v>
      </c>
      <c r="D10" s="62">
        <v>1.84</v>
      </c>
      <c r="E10" s="62">
        <v>0.49</v>
      </c>
    </row>
    <row r="11" spans="1:5">
      <c r="A11" s="29" t="s">
        <v>129</v>
      </c>
      <c r="B11" s="140">
        <v>2.8</v>
      </c>
      <c r="C11" s="61" t="s">
        <v>193</v>
      </c>
      <c r="D11" s="62">
        <v>1.53</v>
      </c>
      <c r="E11" s="62">
        <v>0.41</v>
      </c>
    </row>
    <row r="12" spans="1:5">
      <c r="A12" s="29" t="s">
        <v>130</v>
      </c>
      <c r="B12" s="140">
        <v>1.8</v>
      </c>
      <c r="C12" s="61" t="s">
        <v>194</v>
      </c>
      <c r="D12" s="62">
        <v>1</v>
      </c>
      <c r="E12" s="62">
        <v>0.27</v>
      </c>
    </row>
    <row r="13" spans="1:5">
      <c r="A13" s="10" t="s">
        <v>201</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
  <sheetViews>
    <sheetView zoomScaleNormal="100" workbookViewId="0"/>
  </sheetViews>
  <sheetFormatPr defaultColWidth="8.75" defaultRowHeight="18.75"/>
  <cols>
    <col min="1" max="1" width="8.75" style="10"/>
    <col min="2" max="4" width="10" style="10" customWidth="1"/>
    <col min="5" max="5" width="1.25" style="10" customWidth="1"/>
    <col min="6" max="8" width="10" style="10" customWidth="1"/>
    <col min="9" max="9" width="0.75" style="10" customWidth="1"/>
    <col min="10" max="16384" width="8.75" style="10"/>
  </cols>
  <sheetData>
    <row r="1" spans="1:11">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11">
      <c r="A3" s="10" t="s">
        <v>93</v>
      </c>
      <c r="K3" s="30"/>
    </row>
    <row r="4" spans="1:11">
      <c r="A4" s="10" t="s">
        <v>0</v>
      </c>
    </row>
    <row r="5" spans="1:11">
      <c r="A5" s="161" t="s">
        <v>1</v>
      </c>
      <c r="B5" s="164" t="s">
        <v>2</v>
      </c>
      <c r="C5" s="164"/>
      <c r="D5" s="164"/>
      <c r="E5" s="31"/>
      <c r="F5" s="164" t="s">
        <v>3</v>
      </c>
      <c r="G5" s="164"/>
      <c r="H5" s="164"/>
      <c r="I5" s="31"/>
      <c r="J5" s="161" t="s">
        <v>4</v>
      </c>
      <c r="K5" s="12"/>
    </row>
    <row r="6" spans="1:11">
      <c r="A6" s="162"/>
      <c r="B6" s="32" t="s">
        <v>5</v>
      </c>
      <c r="C6" s="32" t="s">
        <v>6</v>
      </c>
      <c r="D6" s="32" t="s">
        <v>7</v>
      </c>
      <c r="E6" s="32"/>
      <c r="F6" s="32" t="s">
        <v>5</v>
      </c>
      <c r="G6" s="32" t="s">
        <v>6</v>
      </c>
      <c r="H6" s="32" t="s">
        <v>7</v>
      </c>
      <c r="I6" s="32"/>
      <c r="J6" s="163"/>
      <c r="K6" s="12"/>
    </row>
    <row r="7" spans="1:11">
      <c r="A7" s="33">
        <v>1980</v>
      </c>
      <c r="B7" s="34">
        <v>196</v>
      </c>
      <c r="C7" s="34">
        <v>2106</v>
      </c>
      <c r="D7" s="34">
        <v>2302</v>
      </c>
      <c r="E7" s="35"/>
      <c r="F7" s="35"/>
      <c r="G7" s="35"/>
      <c r="H7" s="35"/>
      <c r="I7" s="35"/>
      <c r="J7" s="35"/>
      <c r="K7" s="12"/>
    </row>
    <row r="8" spans="1:11">
      <c r="A8" s="33">
        <v>1981</v>
      </c>
      <c r="B8" s="34">
        <v>102</v>
      </c>
      <c r="C8" s="34">
        <v>1781</v>
      </c>
      <c r="D8" s="34">
        <v>1883</v>
      </c>
      <c r="E8" s="35"/>
      <c r="F8" s="35"/>
      <c r="G8" s="35"/>
      <c r="H8" s="35"/>
      <c r="I8" s="35"/>
      <c r="J8" s="35"/>
      <c r="K8" s="12"/>
    </row>
    <row r="9" spans="1:11">
      <c r="A9" s="33">
        <v>1982</v>
      </c>
      <c r="B9" s="34">
        <v>137</v>
      </c>
      <c r="C9" s="34">
        <v>860</v>
      </c>
      <c r="D9" s="34">
        <v>997</v>
      </c>
      <c r="E9" s="35"/>
      <c r="F9" s="35"/>
      <c r="G9" s="35"/>
      <c r="H9" s="35"/>
      <c r="I9" s="35"/>
      <c r="J9" s="35"/>
      <c r="K9" s="12"/>
    </row>
    <row r="10" spans="1:11">
      <c r="A10" s="33">
        <v>1983</v>
      </c>
      <c r="B10" s="34">
        <v>112</v>
      </c>
      <c r="C10" s="34">
        <v>1176</v>
      </c>
      <c r="D10" s="34">
        <v>1288</v>
      </c>
      <c r="E10" s="35"/>
      <c r="F10" s="35"/>
      <c r="G10" s="35"/>
      <c r="H10" s="35"/>
      <c r="I10" s="35"/>
      <c r="J10" s="35"/>
      <c r="K10" s="12"/>
    </row>
    <row r="11" spans="1:11">
      <c r="A11" s="33">
        <v>1984</v>
      </c>
      <c r="B11" s="34">
        <v>296</v>
      </c>
      <c r="C11" s="34">
        <v>1417</v>
      </c>
      <c r="D11" s="34">
        <v>1713</v>
      </c>
      <c r="E11" s="35"/>
      <c r="F11" s="35"/>
      <c r="G11" s="35"/>
      <c r="H11" s="35"/>
      <c r="I11" s="35"/>
      <c r="J11" s="35"/>
      <c r="K11" s="12"/>
    </row>
    <row r="12" spans="1:11">
      <c r="A12" s="33">
        <v>1985</v>
      </c>
      <c r="B12" s="34">
        <v>122</v>
      </c>
      <c r="C12" s="34">
        <v>1231</v>
      </c>
      <c r="D12" s="34">
        <v>1353</v>
      </c>
      <c r="E12" s="35"/>
      <c r="F12" s="35">
        <v>17</v>
      </c>
      <c r="G12" s="35">
        <v>1271</v>
      </c>
      <c r="H12" s="35">
        <v>1287</v>
      </c>
      <c r="I12" s="35"/>
      <c r="J12" s="35">
        <v>2640</v>
      </c>
      <c r="K12" s="30"/>
    </row>
    <row r="13" spans="1:11">
      <c r="A13" s="33">
        <v>1986</v>
      </c>
      <c r="B13" s="34">
        <v>44</v>
      </c>
      <c r="C13" s="34">
        <v>930</v>
      </c>
      <c r="D13" s="34">
        <v>974</v>
      </c>
      <c r="E13" s="35"/>
      <c r="F13" s="35">
        <v>21</v>
      </c>
      <c r="G13" s="35">
        <v>1243</v>
      </c>
      <c r="H13" s="35">
        <v>1264</v>
      </c>
      <c r="I13" s="35"/>
      <c r="J13" s="35">
        <v>2238</v>
      </c>
      <c r="K13" s="12"/>
    </row>
    <row r="14" spans="1:11">
      <c r="A14" s="33">
        <v>1987</v>
      </c>
      <c r="B14" s="34">
        <v>36</v>
      </c>
      <c r="C14" s="34">
        <v>1293</v>
      </c>
      <c r="D14" s="34">
        <v>1329</v>
      </c>
      <c r="E14" s="35"/>
      <c r="F14" s="35">
        <v>21</v>
      </c>
      <c r="G14" s="35">
        <v>1523</v>
      </c>
      <c r="H14" s="35">
        <v>1544</v>
      </c>
      <c r="I14" s="35"/>
      <c r="J14" s="35">
        <v>2873</v>
      </c>
      <c r="K14" s="12"/>
    </row>
    <row r="15" spans="1:11">
      <c r="A15" s="33">
        <v>1988</v>
      </c>
      <c r="B15" s="34">
        <v>21</v>
      </c>
      <c r="C15" s="34">
        <v>1192</v>
      </c>
      <c r="D15" s="34">
        <v>1213</v>
      </c>
      <c r="E15" s="35"/>
      <c r="F15" s="35">
        <v>13</v>
      </c>
      <c r="G15" s="35">
        <v>1506</v>
      </c>
      <c r="H15" s="35">
        <v>1519</v>
      </c>
      <c r="I15" s="35"/>
      <c r="J15" s="35">
        <v>2732</v>
      </c>
      <c r="K15" s="12"/>
    </row>
    <row r="16" spans="1:11">
      <c r="A16" s="33">
        <v>1989</v>
      </c>
      <c r="B16" s="34">
        <v>199</v>
      </c>
      <c r="C16" s="34">
        <v>1219</v>
      </c>
      <c r="D16" s="34">
        <v>1419</v>
      </c>
      <c r="E16" s="35"/>
      <c r="F16" s="35">
        <v>35</v>
      </c>
      <c r="G16" s="35">
        <v>1446</v>
      </c>
      <c r="H16" s="35">
        <v>1481</v>
      </c>
      <c r="I16" s="35"/>
      <c r="J16" s="35">
        <v>2900</v>
      </c>
      <c r="K16" s="12"/>
    </row>
    <row r="17" spans="1:11">
      <c r="A17" s="33">
        <v>1990</v>
      </c>
      <c r="B17" s="34">
        <v>153</v>
      </c>
      <c r="C17" s="34">
        <v>1044</v>
      </c>
      <c r="D17" s="34">
        <v>1197</v>
      </c>
      <c r="E17" s="35"/>
      <c r="F17" s="35">
        <v>26</v>
      </c>
      <c r="G17" s="35">
        <v>1448</v>
      </c>
      <c r="H17" s="35">
        <v>1475</v>
      </c>
      <c r="I17" s="35"/>
      <c r="J17" s="35">
        <v>2671</v>
      </c>
      <c r="K17" s="12"/>
    </row>
    <row r="18" spans="1:11">
      <c r="A18" s="33">
        <v>1991</v>
      </c>
      <c r="B18" s="34">
        <v>74</v>
      </c>
      <c r="C18" s="34">
        <v>1057</v>
      </c>
      <c r="D18" s="34">
        <v>1130</v>
      </c>
      <c r="E18" s="35"/>
      <c r="F18" s="35">
        <v>36</v>
      </c>
      <c r="G18" s="35">
        <v>1824</v>
      </c>
      <c r="H18" s="35">
        <v>1860</v>
      </c>
      <c r="I18" s="35"/>
      <c r="J18" s="35">
        <v>2990</v>
      </c>
      <c r="K18" s="12"/>
    </row>
    <row r="19" spans="1:11">
      <c r="A19" s="33">
        <v>1992</v>
      </c>
      <c r="B19" s="34">
        <v>197</v>
      </c>
      <c r="C19" s="34">
        <v>1398</v>
      </c>
      <c r="D19" s="34">
        <v>1595</v>
      </c>
      <c r="E19" s="35"/>
      <c r="F19" s="35">
        <v>38</v>
      </c>
      <c r="G19" s="35">
        <v>1727</v>
      </c>
      <c r="H19" s="35">
        <v>1766</v>
      </c>
      <c r="I19" s="35"/>
      <c r="J19" s="35">
        <v>3361</v>
      </c>
      <c r="K19" s="12"/>
    </row>
    <row r="20" spans="1:11">
      <c r="A20" s="33">
        <v>1993</v>
      </c>
      <c r="B20" s="34">
        <v>39</v>
      </c>
      <c r="C20" s="34">
        <v>1522</v>
      </c>
      <c r="D20" s="34">
        <v>1561</v>
      </c>
      <c r="E20" s="35"/>
      <c r="F20" s="35">
        <v>40</v>
      </c>
      <c r="G20" s="35">
        <v>1185</v>
      </c>
      <c r="H20" s="35">
        <v>1224</v>
      </c>
      <c r="I20" s="35"/>
      <c r="J20" s="35">
        <v>2785</v>
      </c>
      <c r="K20" s="12"/>
    </row>
    <row r="21" spans="1:11">
      <c r="A21" s="33">
        <v>1994</v>
      </c>
      <c r="B21" s="34">
        <v>51</v>
      </c>
      <c r="C21" s="34">
        <v>1348</v>
      </c>
      <c r="D21" s="34">
        <v>1398</v>
      </c>
      <c r="E21" s="35"/>
      <c r="F21" s="35">
        <v>48</v>
      </c>
      <c r="G21" s="35">
        <v>1179</v>
      </c>
      <c r="H21" s="35">
        <v>1227</v>
      </c>
      <c r="I21" s="35"/>
      <c r="J21" s="35">
        <v>2626</v>
      </c>
      <c r="K21" s="12"/>
    </row>
    <row r="22" spans="1:11">
      <c r="A22" s="33">
        <v>1995</v>
      </c>
      <c r="B22" s="34">
        <v>119</v>
      </c>
      <c r="C22" s="34">
        <v>1021</v>
      </c>
      <c r="D22" s="34">
        <v>1140</v>
      </c>
      <c r="E22" s="35"/>
      <c r="F22" s="35">
        <v>115</v>
      </c>
      <c r="G22" s="35">
        <v>954</v>
      </c>
      <c r="H22" s="35">
        <v>1069</v>
      </c>
      <c r="I22" s="35"/>
      <c r="J22" s="35">
        <v>2209</v>
      </c>
      <c r="K22" s="12"/>
    </row>
    <row r="23" spans="1:11">
      <c r="A23" s="33">
        <v>1996</v>
      </c>
      <c r="B23" s="34">
        <v>121</v>
      </c>
      <c r="C23" s="34">
        <v>1083</v>
      </c>
      <c r="D23" s="34">
        <v>1204</v>
      </c>
      <c r="E23" s="35"/>
      <c r="F23" s="35">
        <v>122</v>
      </c>
      <c r="G23" s="35">
        <v>1054</v>
      </c>
      <c r="H23" s="35">
        <v>1176</v>
      </c>
      <c r="I23" s="35"/>
      <c r="J23" s="35">
        <v>2380</v>
      </c>
      <c r="K23" s="12"/>
    </row>
    <row r="24" spans="1:11">
      <c r="A24" s="33">
        <v>1997</v>
      </c>
      <c r="B24" s="34">
        <v>105</v>
      </c>
      <c r="C24" s="34">
        <v>1556</v>
      </c>
      <c r="D24" s="34">
        <v>1661</v>
      </c>
      <c r="E24" s="35"/>
      <c r="F24" s="35">
        <v>66</v>
      </c>
      <c r="G24" s="35">
        <v>1109</v>
      </c>
      <c r="H24" s="35">
        <v>1175</v>
      </c>
      <c r="I24" s="35"/>
      <c r="J24" s="35">
        <v>2836</v>
      </c>
      <c r="K24" s="12"/>
    </row>
    <row r="25" spans="1:11">
      <c r="A25" s="33">
        <v>1998</v>
      </c>
      <c r="B25" s="34">
        <v>96</v>
      </c>
      <c r="C25" s="34">
        <v>1090</v>
      </c>
      <c r="D25" s="34">
        <v>1185</v>
      </c>
      <c r="E25" s="35"/>
      <c r="F25" s="35">
        <v>51</v>
      </c>
      <c r="G25" s="35">
        <v>923</v>
      </c>
      <c r="H25" s="35">
        <v>975</v>
      </c>
      <c r="I25" s="35"/>
      <c r="J25" s="35">
        <v>2160</v>
      </c>
      <c r="K25" s="12"/>
    </row>
    <row r="26" spans="1:11">
      <c r="A26" s="33">
        <v>1999</v>
      </c>
      <c r="B26" s="34">
        <v>174</v>
      </c>
      <c r="C26" s="34">
        <v>1344</v>
      </c>
      <c r="D26" s="34">
        <v>1518</v>
      </c>
      <c r="E26" s="35"/>
      <c r="F26" s="35">
        <v>69</v>
      </c>
      <c r="G26" s="35">
        <v>949</v>
      </c>
      <c r="H26" s="35">
        <v>1018</v>
      </c>
      <c r="I26" s="35"/>
      <c r="J26" s="35">
        <v>2536</v>
      </c>
      <c r="K26" s="12"/>
    </row>
    <row r="27" spans="1:11">
      <c r="A27" s="33">
        <v>2000</v>
      </c>
      <c r="B27" s="34">
        <v>95</v>
      </c>
      <c r="C27" s="34">
        <v>903</v>
      </c>
      <c r="D27" s="34">
        <v>998</v>
      </c>
      <c r="E27" s="35"/>
      <c r="F27" s="35">
        <v>72</v>
      </c>
      <c r="G27" s="35">
        <v>985</v>
      </c>
      <c r="H27" s="35">
        <v>1056</v>
      </c>
      <c r="I27" s="35"/>
      <c r="J27" s="35">
        <v>2055</v>
      </c>
      <c r="K27" s="12"/>
    </row>
    <row r="28" spans="1:11">
      <c r="A28" s="33">
        <v>2001</v>
      </c>
      <c r="B28" s="34">
        <v>87</v>
      </c>
      <c r="C28" s="34">
        <v>1111</v>
      </c>
      <c r="D28" s="34">
        <v>1198</v>
      </c>
      <c r="E28" s="35"/>
      <c r="F28" s="35">
        <v>69</v>
      </c>
      <c r="G28" s="35">
        <v>1299</v>
      </c>
      <c r="H28" s="35">
        <v>1367</v>
      </c>
      <c r="I28" s="35"/>
      <c r="J28" s="35">
        <v>2566</v>
      </c>
      <c r="K28" s="12"/>
    </row>
    <row r="29" spans="1:11">
      <c r="A29" s="33">
        <v>2002</v>
      </c>
      <c r="B29" s="34">
        <v>75</v>
      </c>
      <c r="C29" s="34">
        <v>1021</v>
      </c>
      <c r="D29" s="34">
        <v>1096</v>
      </c>
      <c r="E29" s="35"/>
      <c r="F29" s="35">
        <v>59</v>
      </c>
      <c r="G29" s="35">
        <v>1298</v>
      </c>
      <c r="H29" s="35">
        <v>1358</v>
      </c>
      <c r="I29" s="35"/>
      <c r="J29" s="35">
        <v>2454</v>
      </c>
      <c r="K29" s="12"/>
    </row>
    <row r="30" spans="1:11">
      <c r="A30" s="33">
        <v>2003</v>
      </c>
      <c r="B30" s="34">
        <v>108</v>
      </c>
      <c r="C30" s="34">
        <v>1362</v>
      </c>
      <c r="D30" s="34">
        <v>1470</v>
      </c>
      <c r="E30" s="35"/>
      <c r="F30" s="35">
        <v>91</v>
      </c>
      <c r="G30" s="35">
        <v>1048</v>
      </c>
      <c r="H30" s="35">
        <v>1139</v>
      </c>
      <c r="I30" s="35"/>
      <c r="J30" s="35">
        <v>2609</v>
      </c>
      <c r="K30" s="12"/>
    </row>
    <row r="31" spans="1:11">
      <c r="A31" s="33">
        <v>2004</v>
      </c>
      <c r="B31" s="34">
        <v>185</v>
      </c>
      <c r="C31" s="34">
        <v>1294</v>
      </c>
      <c r="D31" s="34">
        <v>1479</v>
      </c>
      <c r="E31" s="35"/>
      <c r="F31" s="35">
        <v>65</v>
      </c>
      <c r="G31" s="35">
        <v>907</v>
      </c>
      <c r="H31" s="35">
        <v>972</v>
      </c>
      <c r="I31" s="35"/>
      <c r="J31" s="35">
        <v>2451</v>
      </c>
      <c r="K31" s="12"/>
    </row>
    <row r="32" spans="1:11">
      <c r="A32" s="33">
        <v>2005</v>
      </c>
      <c r="B32" s="34">
        <v>143</v>
      </c>
      <c r="C32" s="34">
        <v>952</v>
      </c>
      <c r="D32" s="34">
        <v>1095</v>
      </c>
      <c r="E32" s="35"/>
      <c r="F32" s="35">
        <v>45</v>
      </c>
      <c r="G32" s="35">
        <v>917</v>
      </c>
      <c r="H32" s="35">
        <v>962</v>
      </c>
      <c r="I32" s="35"/>
      <c r="J32" s="35">
        <v>2058</v>
      </c>
      <c r="K32" s="12"/>
    </row>
    <row r="33" spans="1:11">
      <c r="A33" s="33">
        <v>2006</v>
      </c>
      <c r="B33" s="34">
        <v>84</v>
      </c>
      <c r="C33" s="34">
        <v>930</v>
      </c>
      <c r="D33" s="34">
        <v>1014</v>
      </c>
      <c r="E33" s="35"/>
      <c r="F33" s="35">
        <v>62</v>
      </c>
      <c r="G33" s="35">
        <v>1006</v>
      </c>
      <c r="H33" s="35">
        <v>1068</v>
      </c>
      <c r="I33" s="35"/>
      <c r="J33" s="35">
        <v>2082</v>
      </c>
      <c r="K33" s="12"/>
    </row>
    <row r="34" spans="1:11">
      <c r="A34" s="33">
        <v>2007</v>
      </c>
      <c r="B34" s="34">
        <v>134</v>
      </c>
      <c r="C34" s="34">
        <v>1487</v>
      </c>
      <c r="D34" s="34">
        <v>1621</v>
      </c>
      <c r="E34" s="35"/>
      <c r="F34" s="35">
        <v>81</v>
      </c>
      <c r="G34" s="35">
        <v>1175</v>
      </c>
      <c r="H34" s="35">
        <v>1256</v>
      </c>
      <c r="I34" s="35"/>
      <c r="J34" s="35">
        <v>2877</v>
      </c>
      <c r="K34" s="12"/>
    </row>
    <row r="35" spans="1:11">
      <c r="A35" s="33">
        <v>2008</v>
      </c>
      <c r="B35" s="34">
        <v>107</v>
      </c>
      <c r="C35" s="34">
        <v>684</v>
      </c>
      <c r="D35" s="34">
        <v>791</v>
      </c>
      <c r="E35" s="35"/>
      <c r="F35" s="35">
        <v>58</v>
      </c>
      <c r="G35" s="35">
        <v>888</v>
      </c>
      <c r="H35" s="35">
        <v>945</v>
      </c>
      <c r="I35" s="35"/>
      <c r="J35" s="35">
        <v>1736</v>
      </c>
      <c r="K35" s="12"/>
    </row>
    <row r="36" spans="1:11">
      <c r="A36" s="33">
        <v>2009</v>
      </c>
      <c r="B36" s="34">
        <v>45</v>
      </c>
      <c r="C36" s="34">
        <v>985</v>
      </c>
      <c r="D36" s="34">
        <v>1030</v>
      </c>
      <c r="E36" s="35"/>
      <c r="F36" s="35">
        <v>45</v>
      </c>
      <c r="G36" s="35">
        <v>752</v>
      </c>
      <c r="H36" s="35">
        <v>797</v>
      </c>
      <c r="I36" s="35"/>
      <c r="J36" s="35">
        <v>1827</v>
      </c>
      <c r="K36" s="12"/>
    </row>
    <row r="37" spans="1:11">
      <c r="A37" s="33">
        <v>2010</v>
      </c>
      <c r="B37" s="34">
        <v>49</v>
      </c>
      <c r="C37" s="34">
        <v>844</v>
      </c>
      <c r="D37" s="34">
        <v>893</v>
      </c>
      <c r="E37" s="35"/>
      <c r="F37" s="35">
        <v>73</v>
      </c>
      <c r="G37" s="35">
        <v>860</v>
      </c>
      <c r="H37" s="35">
        <v>933</v>
      </c>
      <c r="I37" s="35"/>
      <c r="J37" s="35">
        <v>1826</v>
      </c>
      <c r="K37" s="12"/>
    </row>
    <row r="38" spans="1:11">
      <c r="A38" s="33">
        <v>2011</v>
      </c>
      <c r="B38" s="34">
        <v>47</v>
      </c>
      <c r="C38" s="34">
        <v>708</v>
      </c>
      <c r="D38" s="34">
        <v>756</v>
      </c>
      <c r="E38" s="35"/>
      <c r="F38" s="35">
        <v>57</v>
      </c>
      <c r="G38" s="35">
        <v>694</v>
      </c>
      <c r="H38" s="35">
        <v>751</v>
      </c>
      <c r="I38" s="35"/>
      <c r="J38" s="35">
        <v>1506</v>
      </c>
      <c r="K38" s="12"/>
    </row>
    <row r="39" spans="1:11">
      <c r="A39" s="33">
        <v>2012</v>
      </c>
      <c r="B39" s="34">
        <v>40</v>
      </c>
      <c r="C39" s="34">
        <v>1068</v>
      </c>
      <c r="D39" s="34">
        <v>1108</v>
      </c>
      <c r="E39" s="35"/>
      <c r="F39" s="35">
        <v>53</v>
      </c>
      <c r="G39" s="35">
        <v>641</v>
      </c>
      <c r="H39" s="35">
        <v>694</v>
      </c>
      <c r="I39" s="35"/>
      <c r="J39" s="35">
        <v>1803</v>
      </c>
      <c r="K39" s="12"/>
    </row>
    <row r="40" spans="1:11">
      <c r="A40" s="33">
        <v>2013</v>
      </c>
      <c r="B40" s="34">
        <v>40</v>
      </c>
      <c r="C40" s="34">
        <v>1251</v>
      </c>
      <c r="D40" s="34">
        <v>1291</v>
      </c>
      <c r="E40" s="35"/>
      <c r="F40" s="35">
        <v>43</v>
      </c>
      <c r="G40" s="35">
        <v>502</v>
      </c>
      <c r="H40" s="35">
        <v>545</v>
      </c>
      <c r="I40" s="35"/>
      <c r="J40" s="35">
        <v>1836</v>
      </c>
      <c r="K40" s="12"/>
    </row>
    <row r="41" spans="1:11">
      <c r="A41" s="33">
        <v>2014</v>
      </c>
      <c r="B41" s="34">
        <v>35</v>
      </c>
      <c r="C41" s="34">
        <v>469</v>
      </c>
      <c r="D41" s="34">
        <v>504</v>
      </c>
      <c r="E41" s="35"/>
      <c r="F41" s="35">
        <v>35</v>
      </c>
      <c r="G41" s="35">
        <v>188</v>
      </c>
      <c r="H41" s="35">
        <v>222</v>
      </c>
      <c r="I41" s="35"/>
      <c r="J41" s="35">
        <v>726</v>
      </c>
      <c r="K41" s="12"/>
    </row>
    <row r="42" spans="1:11">
      <c r="A42" s="33">
        <v>2015</v>
      </c>
      <c r="B42" s="34">
        <v>69</v>
      </c>
      <c r="C42" s="34">
        <v>1133</v>
      </c>
      <c r="D42" s="34">
        <v>1202</v>
      </c>
      <c r="E42" s="35"/>
      <c r="F42" s="35">
        <v>49</v>
      </c>
      <c r="G42" s="35">
        <v>212</v>
      </c>
      <c r="H42" s="35">
        <v>261</v>
      </c>
      <c r="I42" s="35"/>
      <c r="J42" s="35">
        <v>1463</v>
      </c>
      <c r="K42" s="12"/>
    </row>
    <row r="43" spans="1:11">
      <c r="A43" s="33">
        <v>2016</v>
      </c>
      <c r="B43" s="34">
        <v>42</v>
      </c>
      <c r="C43" s="34">
        <v>2534</v>
      </c>
      <c r="D43" s="34">
        <v>2575</v>
      </c>
      <c r="E43" s="35"/>
      <c r="F43" s="35">
        <v>42</v>
      </c>
      <c r="G43" s="35">
        <v>163</v>
      </c>
      <c r="H43" s="35">
        <v>205</v>
      </c>
      <c r="I43" s="35"/>
      <c r="J43" s="35">
        <v>2780</v>
      </c>
      <c r="K43" s="12"/>
    </row>
    <row r="44" spans="1:11">
      <c r="A44" s="33">
        <v>2017</v>
      </c>
      <c r="B44" s="34">
        <v>17</v>
      </c>
      <c r="C44" s="34">
        <v>1853</v>
      </c>
      <c r="D44" s="34">
        <v>1871</v>
      </c>
      <c r="E44" s="35"/>
      <c r="F44" s="35">
        <v>78</v>
      </c>
      <c r="G44" s="35">
        <v>195</v>
      </c>
      <c r="H44" s="35">
        <v>273</v>
      </c>
      <c r="I44" s="35"/>
      <c r="J44" s="35">
        <v>2144</v>
      </c>
    </row>
    <row r="45" spans="1:11">
      <c r="A45" s="33">
        <v>2018</v>
      </c>
      <c r="B45" s="34">
        <v>21</v>
      </c>
      <c r="C45" s="34">
        <v>1963</v>
      </c>
      <c r="D45" s="34">
        <v>1984</v>
      </c>
      <c r="E45" s="35"/>
      <c r="F45" s="35">
        <v>29</v>
      </c>
      <c r="G45" s="35">
        <v>228</v>
      </c>
      <c r="H45" s="35">
        <v>257</v>
      </c>
      <c r="I45" s="35"/>
      <c r="J45" s="35">
        <v>2242</v>
      </c>
      <c r="K45" s="12"/>
    </row>
    <row r="46" spans="1:11">
      <c r="A46" s="33">
        <v>2019</v>
      </c>
      <c r="B46" s="34">
        <v>18</v>
      </c>
      <c r="C46" s="34">
        <v>2605</v>
      </c>
      <c r="D46" s="34">
        <v>2622</v>
      </c>
      <c r="E46" s="35"/>
      <c r="F46" s="35">
        <v>58</v>
      </c>
      <c r="G46" s="35">
        <v>320</v>
      </c>
      <c r="H46" s="35">
        <v>378</v>
      </c>
      <c r="I46" s="35"/>
      <c r="J46" s="35">
        <v>3001</v>
      </c>
      <c r="K46" s="12"/>
    </row>
    <row r="47" spans="1:11">
      <c r="A47" s="33">
        <v>2020</v>
      </c>
      <c r="B47" s="34">
        <v>5</v>
      </c>
      <c r="C47" s="34">
        <v>1493</v>
      </c>
      <c r="D47" s="34">
        <v>1498</v>
      </c>
      <c r="E47" s="35"/>
      <c r="F47" s="35">
        <v>40</v>
      </c>
      <c r="G47" s="35">
        <v>310</v>
      </c>
      <c r="H47" s="35">
        <v>350</v>
      </c>
      <c r="I47" s="35"/>
      <c r="J47" s="35">
        <v>1848</v>
      </c>
      <c r="K47" s="12"/>
    </row>
    <row r="48" spans="1:11">
      <c r="A48" s="33">
        <v>2021</v>
      </c>
      <c r="B48" s="34">
        <v>3</v>
      </c>
      <c r="C48" s="34">
        <v>1257</v>
      </c>
      <c r="D48" s="34">
        <v>1260</v>
      </c>
      <c r="E48" s="35"/>
      <c r="F48" s="35">
        <v>50</v>
      </c>
      <c r="G48" s="35">
        <v>352</v>
      </c>
      <c r="H48" s="35">
        <v>402</v>
      </c>
      <c r="I48" s="35"/>
      <c r="J48" s="35">
        <v>1662</v>
      </c>
      <c r="K48" s="12"/>
    </row>
    <row r="49" spans="1:11">
      <c r="A49" s="33">
        <v>2022</v>
      </c>
      <c r="B49" s="34">
        <v>3</v>
      </c>
      <c r="C49" s="34">
        <v>1192</v>
      </c>
      <c r="D49" s="34">
        <v>1195</v>
      </c>
      <c r="E49" s="35"/>
      <c r="F49" s="35">
        <v>34</v>
      </c>
      <c r="G49" s="35">
        <v>383</v>
      </c>
      <c r="H49" s="35">
        <v>417</v>
      </c>
      <c r="I49" s="35"/>
      <c r="J49" s="35">
        <v>1612</v>
      </c>
      <c r="K49" s="12"/>
    </row>
    <row r="50" spans="1:11">
      <c r="A50" s="33">
        <v>2023</v>
      </c>
      <c r="B50" s="66">
        <v>2</v>
      </c>
      <c r="C50" s="67">
        <v>1247</v>
      </c>
      <c r="D50" s="67">
        <v>1249</v>
      </c>
      <c r="E50" s="66"/>
      <c r="F50" s="66">
        <v>34</v>
      </c>
      <c r="G50" s="66">
        <v>451</v>
      </c>
      <c r="H50" s="66">
        <v>485</v>
      </c>
      <c r="I50" s="66"/>
      <c r="J50" s="67">
        <v>1734</v>
      </c>
      <c r="K50" s="12"/>
    </row>
    <row r="51" spans="1:11">
      <c r="A51" s="33">
        <v>2024</v>
      </c>
      <c r="B51" s="38">
        <v>4</v>
      </c>
      <c r="C51" s="38">
        <v>1319</v>
      </c>
      <c r="D51" s="38">
        <v>1323</v>
      </c>
      <c r="E51" s="39"/>
      <c r="F51" s="39">
        <v>79</v>
      </c>
      <c r="G51" s="39">
        <v>406</v>
      </c>
      <c r="H51" s="39">
        <v>484</v>
      </c>
      <c r="I51" s="39"/>
      <c r="J51" s="39">
        <v>1807</v>
      </c>
      <c r="K51" s="12"/>
    </row>
    <row r="52" spans="1:11" ht="88.5" customHeight="1">
      <c r="A52" s="159" t="s">
        <v>94</v>
      </c>
      <c r="B52" s="160"/>
      <c r="C52" s="160"/>
      <c r="D52" s="160"/>
      <c r="E52" s="160"/>
      <c r="F52" s="160"/>
      <c r="G52" s="160"/>
      <c r="H52" s="160"/>
      <c r="I52" s="160"/>
      <c r="J52" s="160"/>
      <c r="K52" s="40"/>
    </row>
    <row r="56" spans="1:11">
      <c r="K56" s="41"/>
    </row>
  </sheetData>
  <mergeCells count="5">
    <mergeCell ref="A52:J52"/>
    <mergeCell ref="A5:A6"/>
    <mergeCell ref="J5:J6"/>
    <mergeCell ref="B5:D5"/>
    <mergeCell ref="F5:H5"/>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D5DA7-6C87-4D42-A05B-3DDBB80147FC}">
  <dimension ref="A1:F20"/>
  <sheetViews>
    <sheetView workbookViewId="0">
      <selection activeCell="H16" sqref="H16"/>
    </sheetView>
  </sheetViews>
  <sheetFormatPr defaultColWidth="8.75" defaultRowHeight="18.75"/>
  <cols>
    <col min="1" max="6" width="13" style="10" customWidth="1"/>
    <col min="7" max="16384" width="8.75" style="10"/>
  </cols>
  <sheetData>
    <row r="1" spans="1:6">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6">
      <c r="A3" s="10" t="s">
        <v>131</v>
      </c>
    </row>
    <row r="4" spans="1:6">
      <c r="A4" s="93" t="s">
        <v>92</v>
      </c>
      <c r="B4" s="94"/>
      <c r="C4" s="94"/>
      <c r="D4" s="94"/>
      <c r="E4" s="94"/>
      <c r="F4" s="95"/>
    </row>
    <row r="5" spans="1:6" ht="51.75">
      <c r="A5" s="25" t="s">
        <v>80</v>
      </c>
      <c r="B5" s="26" t="s">
        <v>143</v>
      </c>
      <c r="C5" s="126" t="s">
        <v>133</v>
      </c>
      <c r="D5" s="200" t="s">
        <v>144</v>
      </c>
      <c r="E5" s="203"/>
      <c r="F5" s="204"/>
    </row>
    <row r="6" spans="1:6">
      <c r="A6" s="27"/>
      <c r="B6" s="26"/>
      <c r="C6" s="27"/>
      <c r="D6" s="28" t="s">
        <v>83</v>
      </c>
      <c r="E6" s="28" t="s">
        <v>84</v>
      </c>
      <c r="F6" s="28" t="s">
        <v>85</v>
      </c>
    </row>
    <row r="7" spans="1:6">
      <c r="A7" s="29" t="s">
        <v>125</v>
      </c>
      <c r="B7" s="63">
        <v>3.4</v>
      </c>
      <c r="C7" s="61" t="s">
        <v>195</v>
      </c>
      <c r="D7" s="65">
        <v>55</v>
      </c>
      <c r="E7" s="65">
        <v>88</v>
      </c>
      <c r="F7" s="65">
        <v>100</v>
      </c>
    </row>
    <row r="8" spans="1:6">
      <c r="A8" s="29" t="s">
        <v>126</v>
      </c>
      <c r="B8" s="64">
        <v>3.7</v>
      </c>
      <c r="C8" s="61" t="s">
        <v>196</v>
      </c>
      <c r="D8" s="65">
        <v>74</v>
      </c>
      <c r="E8" s="65">
        <v>95</v>
      </c>
      <c r="F8" s="65">
        <v>100</v>
      </c>
    </row>
    <row r="9" spans="1:6">
      <c r="A9" s="29" t="s">
        <v>124</v>
      </c>
      <c r="B9" s="64">
        <v>4.0999999999999996</v>
      </c>
      <c r="C9" s="61" t="s">
        <v>197</v>
      </c>
      <c r="D9" s="65">
        <v>89</v>
      </c>
      <c r="E9" s="65">
        <v>99</v>
      </c>
      <c r="F9" s="65">
        <v>100</v>
      </c>
    </row>
    <row r="10" spans="1:6">
      <c r="A10" s="29" t="s">
        <v>127</v>
      </c>
      <c r="B10" s="64">
        <v>4.5</v>
      </c>
      <c r="C10" s="61" t="s">
        <v>198</v>
      </c>
      <c r="D10" s="65">
        <v>97</v>
      </c>
      <c r="E10" s="65">
        <v>100</v>
      </c>
      <c r="F10" s="65">
        <v>100</v>
      </c>
    </row>
    <row r="11" spans="1:6">
      <c r="A11" s="29" t="s">
        <v>128</v>
      </c>
      <c r="B11" s="64">
        <v>5.0999999999999996</v>
      </c>
      <c r="C11" s="61" t="s">
        <v>199</v>
      </c>
      <c r="D11" s="65">
        <v>100</v>
      </c>
      <c r="E11" s="65">
        <v>100</v>
      </c>
      <c r="F11" s="65">
        <v>100</v>
      </c>
    </row>
    <row r="12" spans="1:6">
      <c r="A12" s="29" t="s">
        <v>129</v>
      </c>
      <c r="B12" s="64">
        <v>5.7</v>
      </c>
      <c r="C12" s="61" t="s">
        <v>200</v>
      </c>
      <c r="D12" s="65">
        <v>100</v>
      </c>
      <c r="E12" s="65">
        <v>100</v>
      </c>
      <c r="F12" s="65">
        <v>100</v>
      </c>
    </row>
    <row r="13" spans="1:6">
      <c r="A13" s="29" t="s">
        <v>130</v>
      </c>
      <c r="B13" s="64">
        <v>6.9</v>
      </c>
      <c r="C13" s="61" t="s">
        <v>203</v>
      </c>
      <c r="D13" s="65">
        <v>100</v>
      </c>
      <c r="E13" s="65">
        <v>100</v>
      </c>
      <c r="F13" s="65">
        <v>100</v>
      </c>
    </row>
    <row r="14" spans="1:6">
      <c r="A14" s="10" t="s">
        <v>201</v>
      </c>
    </row>
    <row r="15" spans="1:6">
      <c r="D15" s="70"/>
    </row>
    <row r="16" spans="1:6">
      <c r="D16" s="70"/>
    </row>
    <row r="17" spans="4:4">
      <c r="D17" s="70"/>
    </row>
    <row r="18" spans="4:4">
      <c r="D18" s="70"/>
    </row>
    <row r="19" spans="4:4">
      <c r="D19" s="70"/>
    </row>
    <row r="20" spans="4:4">
      <c r="D20" s="70"/>
    </row>
  </sheetData>
  <mergeCells count="1">
    <mergeCell ref="D5:F5"/>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DF96C-08FF-41A9-AD03-19DA83BE146B}">
  <dimension ref="A1:C50"/>
  <sheetViews>
    <sheetView zoomScaleNormal="100" workbookViewId="0"/>
  </sheetViews>
  <sheetFormatPr defaultRowHeight="18.75"/>
  <cols>
    <col min="1" max="1" width="17.375" customWidth="1"/>
    <col min="2" max="3" width="24" customWidth="1"/>
  </cols>
  <sheetData>
    <row r="1" spans="1:3">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3">
      <c r="A3" t="s">
        <v>8</v>
      </c>
    </row>
    <row r="4" spans="1:3">
      <c r="A4" s="2" t="s">
        <v>1</v>
      </c>
      <c r="B4" s="2" t="s">
        <v>9</v>
      </c>
      <c r="C4" s="2" t="s">
        <v>10</v>
      </c>
    </row>
    <row r="5" spans="1:3">
      <c r="A5" s="1">
        <v>1980</v>
      </c>
      <c r="B5" s="4">
        <v>78969</v>
      </c>
      <c r="C5" s="4">
        <v>30954</v>
      </c>
    </row>
    <row r="6" spans="1:3">
      <c r="A6" s="1">
        <v>1981</v>
      </c>
      <c r="B6" s="4">
        <v>80436</v>
      </c>
      <c r="C6" s="4">
        <v>34367</v>
      </c>
    </row>
    <row r="7" spans="1:3">
      <c r="A7" s="1">
        <v>1982</v>
      </c>
      <c r="B7" s="4">
        <v>78797</v>
      </c>
      <c r="C7" s="4">
        <v>29316</v>
      </c>
    </row>
    <row r="8" spans="1:3">
      <c r="A8" s="1">
        <v>1983</v>
      </c>
      <c r="B8" s="4">
        <v>70562</v>
      </c>
      <c r="C8" s="4">
        <v>28173</v>
      </c>
    </row>
    <row r="9" spans="1:3">
      <c r="A9" s="1">
        <v>1984</v>
      </c>
      <c r="B9" s="4">
        <v>70700</v>
      </c>
      <c r="C9" s="4">
        <v>29848</v>
      </c>
    </row>
    <row r="10" spans="1:3">
      <c r="A10" s="1">
        <v>1985</v>
      </c>
      <c r="B10" s="4">
        <v>81513</v>
      </c>
      <c r="C10" s="4">
        <v>36748</v>
      </c>
    </row>
    <row r="11" spans="1:3">
      <c r="A11" s="1">
        <v>1986</v>
      </c>
      <c r="B11" s="4">
        <v>59854</v>
      </c>
      <c r="C11" s="4">
        <v>19466</v>
      </c>
    </row>
    <row r="12" spans="1:3">
      <c r="A12" s="1">
        <v>1987</v>
      </c>
      <c r="B12" s="4">
        <v>68669</v>
      </c>
      <c r="C12" s="4">
        <v>26526</v>
      </c>
    </row>
    <row r="13" spans="1:3">
      <c r="A13" s="1">
        <v>1988</v>
      </c>
      <c r="B13" s="4">
        <v>73431</v>
      </c>
      <c r="C13" s="4">
        <v>23673</v>
      </c>
    </row>
    <row r="14" spans="1:3">
      <c r="A14" s="1">
        <v>1989</v>
      </c>
      <c r="B14" s="4">
        <v>65273</v>
      </c>
      <c r="C14" s="4">
        <v>26468</v>
      </c>
    </row>
    <row r="15" spans="1:3">
      <c r="A15" s="1">
        <v>1990</v>
      </c>
      <c r="B15" s="4">
        <v>66372</v>
      </c>
      <c r="C15" s="4">
        <v>26943</v>
      </c>
    </row>
    <row r="16" spans="1:3">
      <c r="A16" s="1">
        <v>1991</v>
      </c>
      <c r="B16" s="4">
        <v>54789</v>
      </c>
      <c r="C16" s="4">
        <v>19565</v>
      </c>
    </row>
    <row r="17" spans="1:3">
      <c r="A17" s="1">
        <v>1992</v>
      </c>
      <c r="B17" s="4">
        <v>51242</v>
      </c>
      <c r="C17" s="4">
        <v>18311</v>
      </c>
    </row>
    <row r="18" spans="1:3">
      <c r="A18" s="1">
        <v>1993</v>
      </c>
      <c r="B18" s="4">
        <v>48004</v>
      </c>
      <c r="C18" s="4">
        <v>17590</v>
      </c>
    </row>
    <row r="19" spans="1:3">
      <c r="A19" s="1">
        <v>1994</v>
      </c>
      <c r="B19" s="4">
        <v>51004</v>
      </c>
      <c r="C19" s="4">
        <v>21000</v>
      </c>
    </row>
    <row r="20" spans="1:3">
      <c r="A20" s="1">
        <v>1995</v>
      </c>
      <c r="B20" s="4">
        <v>47703</v>
      </c>
      <c r="C20" s="4">
        <v>28776</v>
      </c>
    </row>
    <row r="21" spans="1:3">
      <c r="A21" s="1">
        <v>1996</v>
      </c>
      <c r="B21" s="4">
        <v>46148</v>
      </c>
      <c r="C21" s="4">
        <v>21213</v>
      </c>
    </row>
    <row r="22" spans="1:3">
      <c r="A22" s="1">
        <v>1997</v>
      </c>
      <c r="B22" s="4">
        <v>46631</v>
      </c>
      <c r="C22" s="4">
        <v>23758</v>
      </c>
    </row>
    <row r="23" spans="1:3">
      <c r="A23" s="1">
        <v>1998</v>
      </c>
      <c r="B23" s="4">
        <v>42238</v>
      </c>
      <c r="C23" s="4">
        <v>21298</v>
      </c>
    </row>
    <row r="24" spans="1:3">
      <c r="A24" s="1">
        <v>1999</v>
      </c>
      <c r="B24" s="4">
        <v>36246</v>
      </c>
      <c r="C24" s="4">
        <v>21863</v>
      </c>
    </row>
    <row r="25" spans="1:3">
      <c r="A25" s="1">
        <v>2000</v>
      </c>
      <c r="B25" s="4">
        <v>27298</v>
      </c>
      <c r="C25" s="4">
        <v>16592</v>
      </c>
    </row>
    <row r="26" spans="1:3">
      <c r="A26" s="1">
        <v>2001</v>
      </c>
      <c r="B26" s="4">
        <v>26268</v>
      </c>
      <c r="C26" s="4">
        <v>14716</v>
      </c>
    </row>
    <row r="27" spans="1:3">
      <c r="A27" s="1">
        <v>2002</v>
      </c>
      <c r="B27" s="4">
        <v>23349</v>
      </c>
      <c r="C27" s="4">
        <v>12826</v>
      </c>
    </row>
    <row r="28" spans="1:3">
      <c r="A28" s="1">
        <v>2003</v>
      </c>
      <c r="B28" s="4">
        <v>26900</v>
      </c>
      <c r="C28" s="4">
        <v>15323</v>
      </c>
    </row>
    <row r="29" spans="1:3">
      <c r="A29" s="1">
        <v>2004</v>
      </c>
      <c r="B29" s="4">
        <v>25877</v>
      </c>
      <c r="C29" s="4">
        <v>14897</v>
      </c>
    </row>
    <row r="30" spans="1:3">
      <c r="A30" s="1">
        <v>2005</v>
      </c>
      <c r="B30" s="4">
        <v>26818</v>
      </c>
      <c r="C30" s="4">
        <v>15690</v>
      </c>
    </row>
    <row r="31" spans="1:3">
      <c r="A31" s="1">
        <v>2006</v>
      </c>
      <c r="B31" s="4">
        <v>26977</v>
      </c>
      <c r="C31" s="4">
        <v>15585</v>
      </c>
    </row>
    <row r="32" spans="1:3">
      <c r="A32" s="1">
        <v>2007</v>
      </c>
      <c r="B32" s="4">
        <v>25206</v>
      </c>
      <c r="C32" s="4">
        <v>16472</v>
      </c>
    </row>
    <row r="33" spans="1:3">
      <c r="A33" s="1">
        <v>2008</v>
      </c>
      <c r="B33" s="4">
        <v>21866</v>
      </c>
      <c r="C33" s="4">
        <v>14070</v>
      </c>
    </row>
    <row r="34" spans="1:3">
      <c r="A34" s="1">
        <v>2009</v>
      </c>
      <c r="B34" s="4">
        <v>22693</v>
      </c>
      <c r="C34" s="4">
        <v>13123</v>
      </c>
    </row>
    <row r="35" spans="1:3">
      <c r="A35" s="1">
        <v>2010</v>
      </c>
      <c r="B35" s="4">
        <v>20081</v>
      </c>
      <c r="C35" s="4">
        <v>10682</v>
      </c>
    </row>
    <row r="36" spans="1:3">
      <c r="A36" s="1">
        <v>2011</v>
      </c>
      <c r="B36" s="4">
        <v>19310</v>
      </c>
      <c r="C36" s="4">
        <v>11614</v>
      </c>
    </row>
    <row r="37" spans="1:3">
      <c r="A37" s="1">
        <v>2012</v>
      </c>
      <c r="B37" s="4">
        <v>17169</v>
      </c>
      <c r="C37" s="4">
        <v>8527</v>
      </c>
    </row>
    <row r="38" spans="1:3">
      <c r="A38" s="1">
        <v>2013</v>
      </c>
      <c r="B38" s="4">
        <v>19018</v>
      </c>
      <c r="C38" s="4">
        <v>11525</v>
      </c>
    </row>
    <row r="39" spans="1:3">
      <c r="A39" s="1">
        <v>2014</v>
      </c>
      <c r="B39" s="4">
        <v>17827</v>
      </c>
      <c r="C39" s="4">
        <v>10192</v>
      </c>
    </row>
    <row r="40" spans="1:3">
      <c r="A40" s="1">
        <v>2015</v>
      </c>
      <c r="B40" s="4">
        <v>14091</v>
      </c>
      <c r="C40" s="4">
        <v>6358</v>
      </c>
    </row>
    <row r="41" spans="1:3">
      <c r="A41" s="1">
        <v>2016</v>
      </c>
      <c r="B41" s="4">
        <v>14492</v>
      </c>
      <c r="C41" s="4">
        <v>7830</v>
      </c>
    </row>
    <row r="42" spans="1:3">
      <c r="A42" s="1">
        <v>2017</v>
      </c>
      <c r="B42" s="4">
        <v>14985</v>
      </c>
      <c r="C42" s="4">
        <v>6600</v>
      </c>
    </row>
    <row r="43" spans="1:3">
      <c r="A43" s="1">
        <v>2018</v>
      </c>
      <c r="B43" s="4">
        <v>13864</v>
      </c>
      <c r="C43" s="4">
        <v>6512</v>
      </c>
    </row>
    <row r="44" spans="1:3">
      <c r="A44" s="1">
        <v>2019</v>
      </c>
      <c r="B44" s="4">
        <v>13388</v>
      </c>
      <c r="C44" s="4">
        <v>6243</v>
      </c>
    </row>
    <row r="45" spans="1:3">
      <c r="A45" s="1">
        <v>2020</v>
      </c>
      <c r="B45" s="4">
        <v>11756</v>
      </c>
      <c r="C45" s="4">
        <v>4836</v>
      </c>
    </row>
    <row r="46" spans="1:3">
      <c r="A46" s="1">
        <v>2021</v>
      </c>
      <c r="B46" s="4">
        <v>11593</v>
      </c>
      <c r="C46" s="4">
        <v>3874</v>
      </c>
    </row>
    <row r="47" spans="1:3">
      <c r="A47" s="1">
        <v>2022</v>
      </c>
      <c r="B47" s="4">
        <v>10137</v>
      </c>
      <c r="C47" s="4">
        <v>3627</v>
      </c>
    </row>
    <row r="48" spans="1:3">
      <c r="A48" s="1">
        <v>2023</v>
      </c>
      <c r="B48" s="4">
        <v>9691</v>
      </c>
      <c r="C48" s="4">
        <v>4283</v>
      </c>
    </row>
    <row r="49" spans="1:3">
      <c r="A49" s="1">
        <v>2024</v>
      </c>
      <c r="B49" s="5">
        <v>9770</v>
      </c>
      <c r="C49" s="5">
        <v>3990</v>
      </c>
    </row>
    <row r="50" spans="1:3" ht="40.15" customHeight="1">
      <c r="A50" s="165" t="s">
        <v>166</v>
      </c>
      <c r="B50" s="165"/>
      <c r="C50" s="165"/>
    </row>
  </sheetData>
  <mergeCells count="1">
    <mergeCell ref="A50:C50"/>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6A522-89F4-4F1A-A6DB-935194AB8B35}">
  <dimension ref="A1:E49"/>
  <sheetViews>
    <sheetView workbookViewId="0"/>
  </sheetViews>
  <sheetFormatPr defaultColWidth="8.75" defaultRowHeight="18.75"/>
  <cols>
    <col min="2" max="2" width="24.75" customWidth="1"/>
    <col min="3" max="3" width="22" customWidth="1"/>
  </cols>
  <sheetData>
    <row r="1" spans="1:5">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5">
      <c r="A3" t="s">
        <v>11</v>
      </c>
    </row>
    <row r="4" spans="1:5">
      <c r="A4" s="2" t="s">
        <v>1</v>
      </c>
      <c r="B4" s="2" t="s">
        <v>12</v>
      </c>
      <c r="C4" s="2" t="s">
        <v>13</v>
      </c>
      <c r="E4" s="7"/>
    </row>
    <row r="5" spans="1:5">
      <c r="A5" s="1">
        <v>1980</v>
      </c>
      <c r="B5" s="68">
        <v>106</v>
      </c>
      <c r="C5" s="1"/>
    </row>
    <row r="6" spans="1:5">
      <c r="A6" s="1">
        <v>1981</v>
      </c>
      <c r="B6" s="68">
        <v>149.30000000000001</v>
      </c>
      <c r="C6" s="1"/>
    </row>
    <row r="7" spans="1:5">
      <c r="A7" s="1">
        <v>1982</v>
      </c>
      <c r="B7" s="68">
        <v>103.8</v>
      </c>
      <c r="C7" s="1"/>
    </row>
    <row r="8" spans="1:5">
      <c r="A8" s="1">
        <v>1983</v>
      </c>
      <c r="B8" s="68">
        <v>72.8</v>
      </c>
      <c r="C8" s="1"/>
    </row>
    <row r="9" spans="1:5">
      <c r="A9" s="1">
        <v>1984</v>
      </c>
      <c r="B9" s="68">
        <v>91.3</v>
      </c>
      <c r="C9" s="1"/>
    </row>
    <row r="10" spans="1:5">
      <c r="A10" s="1">
        <v>1985</v>
      </c>
      <c r="B10" s="68">
        <v>99.1</v>
      </c>
      <c r="D10" s="8"/>
    </row>
    <row r="11" spans="1:5">
      <c r="A11" s="1">
        <v>1986</v>
      </c>
      <c r="B11" s="68">
        <v>52.5</v>
      </c>
      <c r="E11" s="7"/>
    </row>
    <row r="12" spans="1:5">
      <c r="A12" s="1">
        <v>1987</v>
      </c>
      <c r="B12" s="68">
        <v>64.5</v>
      </c>
      <c r="D12" s="8"/>
    </row>
    <row r="13" spans="1:5">
      <c r="A13" s="1">
        <v>1988</v>
      </c>
      <c r="B13" s="68">
        <v>48.9</v>
      </c>
      <c r="D13" s="8"/>
    </row>
    <row r="14" spans="1:5">
      <c r="A14" s="1">
        <v>1989</v>
      </c>
      <c r="B14" s="68">
        <v>81.3</v>
      </c>
      <c r="D14" s="8"/>
    </row>
    <row r="15" spans="1:5">
      <c r="A15" s="1">
        <v>1990</v>
      </c>
      <c r="B15" s="68">
        <v>58.4</v>
      </c>
      <c r="D15" s="8"/>
    </row>
    <row r="16" spans="1:5">
      <c r="A16" s="1">
        <v>1991</v>
      </c>
      <c r="B16" s="68">
        <v>52.1</v>
      </c>
      <c r="D16" s="8"/>
    </row>
    <row r="17" spans="1:4">
      <c r="A17" s="1">
        <v>1992</v>
      </c>
      <c r="B17" s="68">
        <v>76.2</v>
      </c>
      <c r="D17" s="8"/>
    </row>
    <row r="18" spans="1:4">
      <c r="A18" s="1">
        <v>1993</v>
      </c>
      <c r="B18" s="68">
        <v>45.7</v>
      </c>
      <c r="D18" s="8"/>
    </row>
    <row r="19" spans="1:4">
      <c r="A19" s="1">
        <v>1994</v>
      </c>
      <c r="B19" s="68">
        <v>40.700000000000003</v>
      </c>
      <c r="D19" s="8"/>
    </row>
    <row r="20" spans="1:4">
      <c r="A20" s="1">
        <v>1995</v>
      </c>
      <c r="B20" s="68">
        <v>84.4</v>
      </c>
      <c r="C20" s="9">
        <v>1787</v>
      </c>
      <c r="D20" s="8"/>
    </row>
    <row r="21" spans="1:4">
      <c r="A21" s="1">
        <v>1996</v>
      </c>
      <c r="B21" s="68">
        <v>58.9</v>
      </c>
      <c r="C21" s="9">
        <v>2204</v>
      </c>
      <c r="D21" s="8"/>
    </row>
    <row r="22" spans="1:4">
      <c r="A22" s="1">
        <v>1997</v>
      </c>
      <c r="B22" s="68">
        <v>61.9</v>
      </c>
      <c r="C22" s="9">
        <v>2341</v>
      </c>
      <c r="D22" s="8"/>
    </row>
    <row r="23" spans="1:4">
      <c r="A23" s="1">
        <v>1998</v>
      </c>
      <c r="B23" s="68">
        <v>82.4</v>
      </c>
      <c r="C23" s="9">
        <v>2064</v>
      </c>
      <c r="D23" s="8"/>
    </row>
    <row r="24" spans="1:4">
      <c r="A24" s="1">
        <v>1999</v>
      </c>
      <c r="B24" s="68">
        <v>134</v>
      </c>
      <c r="C24" s="9">
        <v>2666</v>
      </c>
      <c r="D24" s="8"/>
    </row>
    <row r="25" spans="1:4">
      <c r="A25" s="1">
        <v>2000</v>
      </c>
      <c r="B25" s="68">
        <v>102.9</v>
      </c>
      <c r="C25" s="9">
        <v>2681</v>
      </c>
      <c r="D25" s="8"/>
    </row>
    <row r="26" spans="1:4">
      <c r="A26" s="1">
        <v>2001</v>
      </c>
      <c r="B26" s="68">
        <v>79.599999999999994</v>
      </c>
      <c r="C26" s="9">
        <v>3333</v>
      </c>
      <c r="D26" s="8"/>
    </row>
    <row r="27" spans="1:4">
      <c r="A27" s="1">
        <v>2002</v>
      </c>
      <c r="B27" s="68">
        <v>86.3</v>
      </c>
      <c r="C27" s="9">
        <v>2950</v>
      </c>
      <c r="D27" s="8"/>
    </row>
    <row r="28" spans="1:4">
      <c r="A28" s="1">
        <v>2003</v>
      </c>
      <c r="B28" s="68">
        <v>97.2</v>
      </c>
      <c r="C28" s="9">
        <v>3500</v>
      </c>
      <c r="D28" s="8"/>
    </row>
    <row r="29" spans="1:4">
      <c r="A29" s="1">
        <v>2004</v>
      </c>
      <c r="B29" s="68">
        <v>102.8</v>
      </c>
      <c r="C29" s="9">
        <v>4038</v>
      </c>
      <c r="D29" s="8"/>
    </row>
    <row r="30" spans="1:4">
      <c r="A30" s="1">
        <v>2005</v>
      </c>
      <c r="B30" s="68">
        <v>97.3</v>
      </c>
      <c r="C30" s="9">
        <v>4199</v>
      </c>
      <c r="D30" s="8"/>
    </row>
    <row r="31" spans="1:4">
      <c r="A31" s="1">
        <v>2006</v>
      </c>
      <c r="B31" s="68">
        <v>88.3</v>
      </c>
      <c r="C31" s="9">
        <v>4118</v>
      </c>
    </row>
    <row r="32" spans="1:4">
      <c r="A32" s="1">
        <v>2007</v>
      </c>
      <c r="B32" s="68">
        <v>149.69999999999999</v>
      </c>
      <c r="C32" s="9">
        <v>4381</v>
      </c>
    </row>
    <row r="33" spans="1:3">
      <c r="A33" s="1">
        <v>2008</v>
      </c>
      <c r="B33" s="68">
        <v>113</v>
      </c>
      <c r="C33" s="9">
        <v>3903</v>
      </c>
    </row>
    <row r="34" spans="1:3">
      <c r="A34" s="1">
        <v>2009</v>
      </c>
      <c r="B34" s="68">
        <v>102.6</v>
      </c>
      <c r="C34" s="9">
        <v>3806</v>
      </c>
    </row>
    <row r="35" spans="1:3">
      <c r="A35" s="1">
        <v>2010</v>
      </c>
      <c r="B35" s="68">
        <v>110.7</v>
      </c>
      <c r="C35" s="9">
        <v>3929</v>
      </c>
    </row>
    <row r="36" spans="1:3">
      <c r="A36" s="1">
        <v>2011</v>
      </c>
      <c r="B36" s="68">
        <v>80.8</v>
      </c>
      <c r="C36" s="9">
        <v>4014</v>
      </c>
    </row>
    <row r="37" spans="1:3">
      <c r="A37" s="1">
        <v>2012</v>
      </c>
      <c r="B37" s="68">
        <v>69</v>
      </c>
      <c r="C37" s="9">
        <v>4263</v>
      </c>
    </row>
    <row r="38" spans="1:3">
      <c r="A38" s="1">
        <v>2013</v>
      </c>
      <c r="B38" s="68">
        <v>84.7</v>
      </c>
      <c r="C38" s="9">
        <v>4140</v>
      </c>
    </row>
    <row r="39" spans="1:3">
      <c r="A39" s="1">
        <v>2014</v>
      </c>
      <c r="B39" s="68">
        <v>40.799999999999997</v>
      </c>
      <c r="C39" s="9">
        <v>3832</v>
      </c>
    </row>
    <row r="40" spans="1:3">
      <c r="A40" s="1">
        <v>2015</v>
      </c>
      <c r="B40" s="68">
        <v>102.4</v>
      </c>
      <c r="C40" s="9">
        <v>4784</v>
      </c>
    </row>
    <row r="41" spans="1:3">
      <c r="A41" s="1">
        <v>2016</v>
      </c>
      <c r="B41" s="68">
        <v>158.4</v>
      </c>
      <c r="C41" s="1"/>
    </row>
    <row r="42" spans="1:3">
      <c r="A42" s="1">
        <v>2017</v>
      </c>
      <c r="B42" s="68">
        <v>122.1</v>
      </c>
      <c r="C42" s="1"/>
    </row>
    <row r="43" spans="1:3">
      <c r="A43" s="1">
        <v>2018</v>
      </c>
      <c r="B43" s="68">
        <v>117</v>
      </c>
      <c r="C43" s="1"/>
    </row>
    <row r="44" spans="1:3">
      <c r="A44" s="1">
        <v>2019</v>
      </c>
      <c r="B44" s="68">
        <v>117.3</v>
      </c>
      <c r="C44" s="1"/>
    </row>
    <row r="45" spans="1:3">
      <c r="A45" s="1">
        <v>2020</v>
      </c>
      <c r="B45" s="68">
        <v>99.3</v>
      </c>
      <c r="C45" s="1"/>
    </row>
    <row r="46" spans="1:3">
      <c r="A46" s="1">
        <v>2021</v>
      </c>
      <c r="B46" s="68">
        <v>112.1</v>
      </c>
      <c r="C46" s="1"/>
    </row>
    <row r="47" spans="1:3">
      <c r="A47" s="1">
        <v>2022</v>
      </c>
      <c r="B47" s="68">
        <v>86.8</v>
      </c>
      <c r="C47" s="1"/>
    </row>
    <row r="48" spans="1:3">
      <c r="A48" s="1">
        <v>2023</v>
      </c>
      <c r="B48" s="68">
        <v>97.1</v>
      </c>
      <c r="C48" s="1"/>
    </row>
    <row r="49" spans="1:3">
      <c r="A49" s="3">
        <v>2024</v>
      </c>
      <c r="B49" s="69">
        <v>105.8</v>
      </c>
      <c r="C49" s="3"/>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DC621-EDDE-47F3-9BDB-526E28C83516}">
  <dimension ref="A1:H45"/>
  <sheetViews>
    <sheetView workbookViewId="0"/>
  </sheetViews>
  <sheetFormatPr defaultColWidth="8.75" defaultRowHeight="18.75"/>
  <cols>
    <col min="1" max="7" width="8.75" style="10"/>
    <col min="8" max="8" width="9.875" style="10" bestFit="1" customWidth="1"/>
    <col min="9" max="16384" width="8.75" style="10"/>
  </cols>
  <sheetData>
    <row r="1" spans="1:8">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8">
      <c r="A3" s="10" t="s">
        <v>150</v>
      </c>
    </row>
    <row r="4" spans="1:8">
      <c r="A4" s="15" t="s">
        <v>1</v>
      </c>
      <c r="B4" s="166" t="s">
        <v>21</v>
      </c>
      <c r="C4" s="166"/>
      <c r="D4" s="166"/>
      <c r="E4" s="15"/>
      <c r="F4" s="166" t="s">
        <v>17</v>
      </c>
      <c r="G4" s="166"/>
      <c r="H4" s="166"/>
    </row>
    <row r="5" spans="1:8">
      <c r="A5" s="11"/>
      <c r="B5" s="11" t="s">
        <v>22</v>
      </c>
      <c r="C5" s="11" t="s">
        <v>23</v>
      </c>
      <c r="D5" s="11" t="s">
        <v>24</v>
      </c>
      <c r="E5" s="11"/>
      <c r="F5" s="11" t="s">
        <v>22</v>
      </c>
      <c r="G5" s="11" t="s">
        <v>23</v>
      </c>
      <c r="H5" s="11" t="s">
        <v>24</v>
      </c>
    </row>
    <row r="6" spans="1:8">
      <c r="A6" s="12">
        <v>1985</v>
      </c>
      <c r="B6" s="44">
        <v>2.6</v>
      </c>
      <c r="C6" s="44">
        <v>3.8</v>
      </c>
      <c r="D6" s="44">
        <v>5.6</v>
      </c>
      <c r="F6" s="136">
        <v>0.47</v>
      </c>
      <c r="G6" s="136">
        <v>0.69</v>
      </c>
      <c r="H6" s="136">
        <v>1</v>
      </c>
    </row>
    <row r="7" spans="1:8">
      <c r="A7" s="12">
        <v>1986</v>
      </c>
      <c r="B7" s="44">
        <v>2.6</v>
      </c>
      <c r="C7" s="44">
        <v>3.7</v>
      </c>
      <c r="D7" s="44">
        <v>5.2</v>
      </c>
      <c r="F7" s="136">
        <v>0.43</v>
      </c>
      <c r="G7" s="136">
        <v>0.6</v>
      </c>
      <c r="H7" s="136">
        <v>0.85</v>
      </c>
    </row>
    <row r="8" spans="1:8">
      <c r="A8" s="12">
        <v>1987</v>
      </c>
      <c r="B8" s="44">
        <v>3.1</v>
      </c>
      <c r="C8" s="44">
        <v>4.2</v>
      </c>
      <c r="D8" s="44">
        <v>5.5</v>
      </c>
      <c r="F8" s="136">
        <v>0.52</v>
      </c>
      <c r="G8" s="136">
        <v>0.69</v>
      </c>
      <c r="H8" s="136">
        <v>0.91</v>
      </c>
    </row>
    <row r="9" spans="1:8">
      <c r="A9" s="12">
        <v>1988</v>
      </c>
      <c r="B9" s="44">
        <v>2.9</v>
      </c>
      <c r="C9" s="44">
        <v>3.9</v>
      </c>
      <c r="D9" s="44">
        <v>5.2</v>
      </c>
      <c r="F9" s="136">
        <v>0.53</v>
      </c>
      <c r="G9" s="136">
        <v>0.7</v>
      </c>
      <c r="H9" s="136">
        <v>0.93</v>
      </c>
    </row>
    <row r="10" spans="1:8">
      <c r="A10" s="12">
        <v>1989</v>
      </c>
      <c r="B10" s="44">
        <v>3</v>
      </c>
      <c r="C10" s="44">
        <v>3.9</v>
      </c>
      <c r="D10" s="44">
        <v>5.0999999999999996</v>
      </c>
      <c r="F10" s="136">
        <v>0.56000000000000005</v>
      </c>
      <c r="G10" s="136">
        <v>0.74</v>
      </c>
      <c r="H10" s="136">
        <v>0.98</v>
      </c>
    </row>
    <row r="11" spans="1:8">
      <c r="A11" s="12">
        <v>1990</v>
      </c>
      <c r="B11" s="44">
        <v>2.8</v>
      </c>
      <c r="C11" s="44">
        <v>3.6</v>
      </c>
      <c r="D11" s="44">
        <v>4.8</v>
      </c>
      <c r="F11" s="136">
        <v>0.55000000000000004</v>
      </c>
      <c r="G11" s="136">
        <v>0.73</v>
      </c>
      <c r="H11" s="136">
        <v>0.97</v>
      </c>
    </row>
    <row r="12" spans="1:8">
      <c r="A12" s="12">
        <v>1991</v>
      </c>
      <c r="B12" s="44">
        <v>2.8</v>
      </c>
      <c r="C12" s="44">
        <v>3.7</v>
      </c>
      <c r="D12" s="44">
        <v>4.8</v>
      </c>
      <c r="F12" s="136">
        <v>0.62</v>
      </c>
      <c r="G12" s="136">
        <v>0.81</v>
      </c>
      <c r="H12" s="136">
        <v>1.06</v>
      </c>
    </row>
    <row r="13" spans="1:8">
      <c r="A13" s="12">
        <v>1992</v>
      </c>
      <c r="B13" s="44">
        <v>2.7</v>
      </c>
      <c r="C13" s="44">
        <v>3.5</v>
      </c>
      <c r="D13" s="44">
        <v>4.5999999999999996</v>
      </c>
      <c r="F13" s="136">
        <v>0.73</v>
      </c>
      <c r="G13" s="136">
        <v>0.96</v>
      </c>
      <c r="H13" s="136">
        <v>1.25</v>
      </c>
    </row>
    <row r="14" spans="1:8">
      <c r="A14" s="12">
        <v>1993</v>
      </c>
      <c r="B14" s="44">
        <v>2.1</v>
      </c>
      <c r="C14" s="44">
        <v>2.9</v>
      </c>
      <c r="D14" s="44">
        <v>3.9</v>
      </c>
      <c r="F14" s="136">
        <v>0.72</v>
      </c>
      <c r="G14" s="136">
        <v>0.97</v>
      </c>
      <c r="H14" s="136">
        <v>1.3</v>
      </c>
    </row>
    <row r="15" spans="1:8">
      <c r="A15" s="12">
        <v>1994</v>
      </c>
      <c r="B15" s="44">
        <v>2.1</v>
      </c>
      <c r="C15" s="44">
        <v>2.8</v>
      </c>
      <c r="D15" s="44">
        <v>3.7</v>
      </c>
      <c r="F15" s="136">
        <v>0.71</v>
      </c>
      <c r="G15" s="136">
        <v>0.95</v>
      </c>
      <c r="H15" s="136">
        <v>1.26</v>
      </c>
    </row>
    <row r="16" spans="1:8">
      <c r="A16" s="12">
        <v>1995</v>
      </c>
      <c r="B16" s="44">
        <v>2.2000000000000002</v>
      </c>
      <c r="C16" s="44">
        <v>2.8</v>
      </c>
      <c r="D16" s="44">
        <v>3.6</v>
      </c>
      <c r="F16" s="136">
        <v>0.61</v>
      </c>
      <c r="G16" s="136">
        <v>0.79</v>
      </c>
      <c r="H16" s="136">
        <v>1.03</v>
      </c>
    </row>
    <row r="17" spans="1:8">
      <c r="A17" s="12">
        <v>1996</v>
      </c>
      <c r="B17" s="44">
        <v>2.6</v>
      </c>
      <c r="C17" s="44">
        <v>3.4</v>
      </c>
      <c r="D17" s="44">
        <v>4.3</v>
      </c>
      <c r="F17" s="136">
        <v>0.55000000000000004</v>
      </c>
      <c r="G17" s="136">
        <v>0.71</v>
      </c>
      <c r="H17" s="136">
        <v>0.9</v>
      </c>
    </row>
    <row r="18" spans="1:8">
      <c r="A18" s="12">
        <v>1997</v>
      </c>
      <c r="B18" s="44">
        <v>2.8</v>
      </c>
      <c r="C18" s="44">
        <v>3.6</v>
      </c>
      <c r="D18" s="44">
        <v>4.5999999999999996</v>
      </c>
      <c r="F18" s="136">
        <v>0.61</v>
      </c>
      <c r="G18" s="136">
        <v>0.78</v>
      </c>
      <c r="H18" s="136">
        <v>1</v>
      </c>
    </row>
    <row r="19" spans="1:8">
      <c r="A19" s="12">
        <v>1998</v>
      </c>
      <c r="B19" s="44">
        <v>2.5</v>
      </c>
      <c r="C19" s="44">
        <v>3.3</v>
      </c>
      <c r="D19" s="44">
        <v>4.3</v>
      </c>
      <c r="F19" s="136">
        <v>0.51</v>
      </c>
      <c r="G19" s="136">
        <v>0.66</v>
      </c>
      <c r="H19" s="136">
        <v>0.85</v>
      </c>
    </row>
    <row r="20" spans="1:8">
      <c r="A20" s="12">
        <v>1999</v>
      </c>
      <c r="B20" s="44">
        <v>3.2</v>
      </c>
      <c r="C20" s="44">
        <v>4.0999999999999996</v>
      </c>
      <c r="D20" s="44">
        <v>5.3</v>
      </c>
      <c r="F20" s="136">
        <v>0.48</v>
      </c>
      <c r="G20" s="136">
        <v>0.62</v>
      </c>
      <c r="H20" s="136">
        <v>0.79</v>
      </c>
    </row>
    <row r="21" spans="1:8">
      <c r="A21" s="12">
        <v>2000</v>
      </c>
      <c r="B21" s="44">
        <v>3.2</v>
      </c>
      <c r="C21" s="44">
        <v>4.2</v>
      </c>
      <c r="D21" s="44">
        <v>5.4</v>
      </c>
      <c r="F21" s="136">
        <v>0.38</v>
      </c>
      <c r="G21" s="136">
        <v>0.49</v>
      </c>
      <c r="H21" s="136">
        <v>0.63</v>
      </c>
    </row>
    <row r="22" spans="1:8">
      <c r="A22" s="12">
        <v>2001</v>
      </c>
      <c r="B22" s="44">
        <v>4</v>
      </c>
      <c r="C22" s="44">
        <v>5.0999999999999996</v>
      </c>
      <c r="D22" s="44">
        <v>6.4</v>
      </c>
      <c r="F22" s="136">
        <v>0.4</v>
      </c>
      <c r="G22" s="136">
        <v>0.51</v>
      </c>
      <c r="H22" s="136">
        <v>0.65</v>
      </c>
    </row>
    <row r="23" spans="1:8">
      <c r="A23" s="12">
        <v>2002</v>
      </c>
      <c r="B23" s="44">
        <v>3.6</v>
      </c>
      <c r="C23" s="44">
        <v>4.7</v>
      </c>
      <c r="D23" s="44">
        <v>6.1</v>
      </c>
      <c r="F23" s="136">
        <v>0.4</v>
      </c>
      <c r="G23" s="136">
        <v>0.52</v>
      </c>
      <c r="H23" s="136">
        <v>0.67</v>
      </c>
    </row>
    <row r="24" spans="1:8">
      <c r="A24" s="12">
        <v>2003</v>
      </c>
      <c r="B24" s="44">
        <v>4.2</v>
      </c>
      <c r="C24" s="44">
        <v>5.4</v>
      </c>
      <c r="D24" s="44">
        <v>7</v>
      </c>
      <c r="F24" s="136">
        <v>0.37</v>
      </c>
      <c r="G24" s="136">
        <v>0.48</v>
      </c>
      <c r="H24" s="136">
        <v>0.62</v>
      </c>
    </row>
    <row r="25" spans="1:8">
      <c r="A25" s="12">
        <v>2004</v>
      </c>
      <c r="B25" s="44">
        <v>4.8</v>
      </c>
      <c r="C25" s="44">
        <v>6.1</v>
      </c>
      <c r="D25" s="44">
        <v>7.8</v>
      </c>
      <c r="F25" s="136">
        <v>0.31</v>
      </c>
      <c r="G25" s="136">
        <v>0.4</v>
      </c>
      <c r="H25" s="136">
        <v>0.51</v>
      </c>
    </row>
    <row r="26" spans="1:8">
      <c r="A26" s="12">
        <v>2005</v>
      </c>
      <c r="B26" s="44">
        <v>4.9000000000000004</v>
      </c>
      <c r="C26" s="44">
        <v>6.3</v>
      </c>
      <c r="D26" s="44">
        <v>8.1</v>
      </c>
      <c r="F26" s="136">
        <v>0.25</v>
      </c>
      <c r="G26" s="136">
        <v>0.32</v>
      </c>
      <c r="H26" s="136">
        <v>0.42</v>
      </c>
    </row>
    <row r="27" spans="1:8">
      <c r="A27" s="12">
        <v>2006</v>
      </c>
      <c r="B27" s="44">
        <v>5</v>
      </c>
      <c r="C27" s="44">
        <v>6.4</v>
      </c>
      <c r="D27" s="44">
        <v>8.1999999999999993</v>
      </c>
      <c r="F27" s="136">
        <v>0.25</v>
      </c>
      <c r="G27" s="136">
        <v>0.33</v>
      </c>
      <c r="H27" s="136">
        <v>0.42</v>
      </c>
    </row>
    <row r="28" spans="1:8">
      <c r="A28" s="12">
        <v>2007</v>
      </c>
      <c r="B28" s="44">
        <v>5.3</v>
      </c>
      <c r="C28" s="44">
        <v>6.8</v>
      </c>
      <c r="D28" s="44">
        <v>8.6999999999999993</v>
      </c>
      <c r="F28" s="136">
        <v>0.33</v>
      </c>
      <c r="G28" s="136">
        <v>0.42</v>
      </c>
      <c r="H28" s="136">
        <v>0.54</v>
      </c>
    </row>
    <row r="29" spans="1:8">
      <c r="A29" s="12">
        <v>2008</v>
      </c>
      <c r="B29" s="44">
        <v>4.5999999999999996</v>
      </c>
      <c r="C29" s="44">
        <v>5.9</v>
      </c>
      <c r="D29" s="44">
        <v>7.6</v>
      </c>
      <c r="F29" s="136">
        <v>0.23</v>
      </c>
      <c r="G29" s="136">
        <v>0.28999999999999998</v>
      </c>
      <c r="H29" s="136">
        <v>0.38</v>
      </c>
    </row>
    <row r="30" spans="1:8">
      <c r="A30" s="12">
        <v>2009</v>
      </c>
      <c r="B30" s="44">
        <v>4.5999999999999996</v>
      </c>
      <c r="C30" s="44">
        <v>6</v>
      </c>
      <c r="D30" s="44">
        <v>7.6</v>
      </c>
      <c r="F30" s="136">
        <v>0.24</v>
      </c>
      <c r="G30" s="136">
        <v>0.31</v>
      </c>
      <c r="H30" s="136">
        <v>0.39</v>
      </c>
    </row>
    <row r="31" spans="1:8">
      <c r="A31" s="12">
        <v>2010</v>
      </c>
      <c r="B31" s="44">
        <v>4.8</v>
      </c>
      <c r="C31" s="44">
        <v>6.1</v>
      </c>
      <c r="D31" s="44">
        <v>7.8</v>
      </c>
      <c r="F31" s="136">
        <v>0.23</v>
      </c>
      <c r="G31" s="136">
        <v>0.3</v>
      </c>
      <c r="H31" s="136">
        <v>0.38</v>
      </c>
    </row>
    <row r="32" spans="1:8">
      <c r="A32" s="12">
        <v>2011</v>
      </c>
      <c r="B32" s="44">
        <v>4.8</v>
      </c>
      <c r="C32" s="44">
        <v>6.2</v>
      </c>
      <c r="D32" s="44">
        <v>7.9</v>
      </c>
      <c r="F32" s="136">
        <v>0.19</v>
      </c>
      <c r="G32" s="136">
        <v>0.24</v>
      </c>
      <c r="H32" s="136">
        <v>0.31</v>
      </c>
    </row>
    <row r="33" spans="1:8">
      <c r="A33" s="12">
        <v>2012</v>
      </c>
      <c r="B33" s="44">
        <v>5.0999999999999996</v>
      </c>
      <c r="C33" s="44">
        <v>6.6</v>
      </c>
      <c r="D33" s="44">
        <v>8.4</v>
      </c>
      <c r="F33" s="136">
        <v>0.21</v>
      </c>
      <c r="G33" s="136">
        <v>0.27</v>
      </c>
      <c r="H33" s="136">
        <v>0.35</v>
      </c>
    </row>
    <row r="34" spans="1:8">
      <c r="A34" s="12">
        <v>2013</v>
      </c>
      <c r="B34" s="44">
        <v>5</v>
      </c>
      <c r="C34" s="44">
        <v>6.5</v>
      </c>
      <c r="D34" s="44">
        <v>8.3000000000000007</v>
      </c>
      <c r="F34" s="136">
        <v>0.22</v>
      </c>
      <c r="G34" s="136">
        <v>0.28000000000000003</v>
      </c>
      <c r="H34" s="136">
        <v>0.36</v>
      </c>
    </row>
    <row r="35" spans="1:8">
      <c r="A35" s="12">
        <v>2014</v>
      </c>
      <c r="B35" s="44">
        <v>4.5</v>
      </c>
      <c r="C35" s="44">
        <v>5.8</v>
      </c>
      <c r="D35" s="44">
        <v>7.5</v>
      </c>
      <c r="F35" s="136">
        <v>0.1</v>
      </c>
      <c r="G35" s="136">
        <v>0.12</v>
      </c>
      <c r="H35" s="136">
        <v>0.16</v>
      </c>
    </row>
    <row r="36" spans="1:8">
      <c r="A36" s="12">
        <v>2015</v>
      </c>
      <c r="B36" s="44">
        <v>5.8</v>
      </c>
      <c r="C36" s="44">
        <v>7.4</v>
      </c>
      <c r="D36" s="44">
        <v>9.5</v>
      </c>
      <c r="F36" s="136">
        <v>0.15</v>
      </c>
      <c r="G36" s="136">
        <v>0.2</v>
      </c>
      <c r="H36" s="136">
        <v>0.25</v>
      </c>
    </row>
    <row r="37" spans="1:8">
      <c r="A37" s="12">
        <v>2016</v>
      </c>
      <c r="B37" s="44">
        <v>6.3</v>
      </c>
      <c r="C37" s="44">
        <v>8.1</v>
      </c>
      <c r="D37" s="44">
        <v>10.5</v>
      </c>
      <c r="F37" s="136">
        <v>0.26</v>
      </c>
      <c r="G37" s="136">
        <v>0.34</v>
      </c>
      <c r="H37" s="136">
        <v>0.44</v>
      </c>
    </row>
    <row r="38" spans="1:8">
      <c r="A38" s="12">
        <v>2017</v>
      </c>
      <c r="B38" s="44">
        <v>4.9000000000000004</v>
      </c>
      <c r="C38" s="44">
        <v>6.7</v>
      </c>
      <c r="D38" s="44">
        <v>9</v>
      </c>
      <c r="F38" s="136">
        <v>0.24</v>
      </c>
      <c r="G38" s="136">
        <v>0.32</v>
      </c>
      <c r="H38" s="136">
        <v>0.44</v>
      </c>
    </row>
    <row r="39" spans="1:8">
      <c r="A39" s="12">
        <v>2018</v>
      </c>
      <c r="B39" s="44">
        <v>4.8</v>
      </c>
      <c r="C39" s="44">
        <v>6.5</v>
      </c>
      <c r="D39" s="44">
        <v>8.8000000000000007</v>
      </c>
      <c r="F39" s="136">
        <v>0.25</v>
      </c>
      <c r="G39" s="136">
        <v>0.34</v>
      </c>
      <c r="H39" s="136">
        <v>0.47</v>
      </c>
    </row>
    <row r="40" spans="1:8">
      <c r="A40" s="12">
        <v>2019</v>
      </c>
      <c r="B40" s="44">
        <v>4.9000000000000004</v>
      </c>
      <c r="C40" s="44">
        <v>6.6</v>
      </c>
      <c r="D40" s="44">
        <v>8.9</v>
      </c>
      <c r="F40" s="136">
        <v>0.34</v>
      </c>
      <c r="G40" s="136">
        <v>0.46</v>
      </c>
      <c r="H40" s="136">
        <v>0.61</v>
      </c>
    </row>
    <row r="41" spans="1:8">
      <c r="A41" s="12">
        <v>2020</v>
      </c>
      <c r="B41" s="44">
        <v>4</v>
      </c>
      <c r="C41" s="44">
        <v>5.5</v>
      </c>
      <c r="D41" s="44">
        <v>7.6</v>
      </c>
      <c r="F41" s="136">
        <v>0.24</v>
      </c>
      <c r="G41" s="136">
        <v>0.34</v>
      </c>
      <c r="H41" s="136">
        <v>0.46</v>
      </c>
    </row>
    <row r="42" spans="1:8">
      <c r="A42" s="12">
        <v>2021</v>
      </c>
      <c r="B42" s="44">
        <v>4.4000000000000004</v>
      </c>
      <c r="C42" s="44">
        <v>5.9</v>
      </c>
      <c r="D42" s="44">
        <v>7.9</v>
      </c>
      <c r="F42" s="136">
        <v>0.21</v>
      </c>
      <c r="G42" s="136">
        <v>0.28000000000000003</v>
      </c>
      <c r="H42" s="136">
        <v>0.38</v>
      </c>
    </row>
    <row r="43" spans="1:8">
      <c r="A43" s="12">
        <v>2022</v>
      </c>
      <c r="B43" s="44">
        <v>4.8</v>
      </c>
      <c r="C43" s="44">
        <v>6.3</v>
      </c>
      <c r="D43" s="44">
        <v>8.3000000000000007</v>
      </c>
      <c r="F43" s="136">
        <v>0.19</v>
      </c>
      <c r="G43" s="136">
        <v>0.26</v>
      </c>
      <c r="H43" s="136">
        <v>0.34</v>
      </c>
    </row>
    <row r="44" spans="1:8">
      <c r="A44" s="12">
        <v>2023</v>
      </c>
      <c r="B44" s="44">
        <v>5.0999999999999996</v>
      </c>
      <c r="C44" s="44">
        <v>6.7</v>
      </c>
      <c r="D44" s="44">
        <v>8.6999999999999993</v>
      </c>
      <c r="F44" s="136">
        <v>0.2</v>
      </c>
      <c r="G44" s="136">
        <v>0.26</v>
      </c>
      <c r="H44" s="136">
        <v>0.34</v>
      </c>
    </row>
    <row r="45" spans="1:8">
      <c r="A45" s="11">
        <v>2024</v>
      </c>
      <c r="B45" s="47">
        <v>5.2</v>
      </c>
      <c r="C45" s="47">
        <v>6.8</v>
      </c>
      <c r="D45" s="47">
        <v>9</v>
      </c>
      <c r="E45" s="45"/>
      <c r="F45" s="137">
        <v>0.2</v>
      </c>
      <c r="G45" s="137">
        <v>0.26</v>
      </c>
      <c r="H45" s="137">
        <v>0.35</v>
      </c>
    </row>
  </sheetData>
  <mergeCells count="2">
    <mergeCell ref="B4:D4"/>
    <mergeCell ref="F4:H4"/>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B3AF0-AD25-47FD-8359-B87EB0D3A911}">
  <dimension ref="A1:H17"/>
  <sheetViews>
    <sheetView workbookViewId="0">
      <selection sqref="A1:A2"/>
    </sheetView>
  </sheetViews>
  <sheetFormatPr defaultColWidth="8.75" defaultRowHeight="18.75"/>
  <cols>
    <col min="1" max="6" width="15.5" style="10" customWidth="1"/>
    <col min="7" max="8" width="8.75" style="8"/>
    <col min="9" max="16384" width="8.75" style="10"/>
  </cols>
  <sheetData>
    <row r="1" spans="1:8">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2" spans="1:8">
      <c r="A2" s="10">
        <f>Citation!A4</f>
        <v>0</v>
      </c>
    </row>
    <row r="3" spans="1:8">
      <c r="A3" s="10" t="s">
        <v>151</v>
      </c>
    </row>
    <row r="4" spans="1:8" ht="56.25">
      <c r="A4" s="43" t="s">
        <v>14</v>
      </c>
      <c r="B4" s="43" t="s">
        <v>15</v>
      </c>
      <c r="C4" s="43" t="s">
        <v>16</v>
      </c>
      <c r="D4" s="43" t="s">
        <v>17</v>
      </c>
      <c r="E4" s="43" t="s">
        <v>18</v>
      </c>
      <c r="F4" s="43" t="s">
        <v>19</v>
      </c>
    </row>
    <row r="5" spans="1:8" ht="56.25">
      <c r="A5" s="42" t="s">
        <v>167</v>
      </c>
      <c r="B5" s="43" t="s">
        <v>168</v>
      </c>
      <c r="C5" s="43" t="s">
        <v>169</v>
      </c>
      <c r="D5" s="43" t="s">
        <v>170</v>
      </c>
      <c r="E5" s="43" t="s">
        <v>20</v>
      </c>
      <c r="F5" s="43" t="s">
        <v>171</v>
      </c>
    </row>
    <row r="6" spans="1:8" ht="91.15" customHeight="1">
      <c r="A6" s="167" t="s">
        <v>172</v>
      </c>
      <c r="B6" s="167"/>
      <c r="C6" s="167"/>
      <c r="D6" s="167"/>
      <c r="E6" s="167"/>
      <c r="F6" s="167"/>
    </row>
    <row r="8" spans="1:8">
      <c r="A8" s="8"/>
      <c r="B8" s="8"/>
      <c r="C8" s="8"/>
      <c r="G8" s="10"/>
      <c r="H8" s="10"/>
    </row>
    <row r="9" spans="1:8">
      <c r="A9" s="8"/>
      <c r="B9" s="8"/>
      <c r="C9" s="8"/>
      <c r="G9" s="10"/>
      <c r="H9" s="10"/>
    </row>
    <row r="10" spans="1:8">
      <c r="A10" s="8"/>
      <c r="B10" s="8"/>
      <c r="C10" s="8"/>
      <c r="G10" s="10"/>
      <c r="H10" s="10"/>
    </row>
    <row r="11" spans="1:8">
      <c r="A11" s="8"/>
      <c r="B11" s="8"/>
      <c r="C11" s="8"/>
      <c r="G11" s="10"/>
      <c r="H11" s="10"/>
    </row>
    <row r="12" spans="1:8">
      <c r="A12" s="8"/>
      <c r="B12" s="8"/>
      <c r="C12" s="8"/>
      <c r="G12" s="10"/>
      <c r="H12" s="10"/>
    </row>
    <row r="13" spans="1:8">
      <c r="A13" s="8"/>
      <c r="B13" s="8"/>
      <c r="C13" s="8"/>
      <c r="G13" s="10"/>
      <c r="H13" s="10"/>
    </row>
    <row r="14" spans="1:8">
      <c r="A14" s="8"/>
      <c r="B14" s="8"/>
      <c r="C14" s="8"/>
      <c r="G14" s="10"/>
      <c r="H14" s="10"/>
    </row>
    <row r="15" spans="1:8">
      <c r="A15" s="8"/>
      <c r="B15" s="8"/>
      <c r="C15" s="8"/>
      <c r="G15" s="10"/>
      <c r="H15" s="10"/>
    </row>
    <row r="16" spans="1:8">
      <c r="A16" s="8"/>
      <c r="B16" s="8"/>
      <c r="C16" s="8"/>
      <c r="G16" s="10"/>
      <c r="H16" s="10"/>
    </row>
    <row r="17" spans="1:8">
      <c r="A17" s="8"/>
      <c r="B17" s="8"/>
      <c r="C17" s="8"/>
      <c r="G17" s="10"/>
      <c r="H17" s="10"/>
    </row>
  </sheetData>
  <mergeCells count="1">
    <mergeCell ref="A6:F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7DCB0-FB08-4C34-88F8-4CA4F52EB253}">
  <dimension ref="A1:H45"/>
  <sheetViews>
    <sheetView workbookViewId="0"/>
  </sheetViews>
  <sheetFormatPr defaultColWidth="8.75" defaultRowHeight="18.75"/>
  <cols>
    <col min="1" max="7" width="8.75" style="10"/>
    <col min="8" max="8" width="9.875" style="10" bestFit="1" customWidth="1"/>
    <col min="9" max="16384" width="8.75" style="10"/>
  </cols>
  <sheetData>
    <row r="1" spans="1:8">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8">
      <c r="A3" s="10" t="s">
        <v>25</v>
      </c>
    </row>
    <row r="4" spans="1:8">
      <c r="A4" s="15" t="s">
        <v>1</v>
      </c>
      <c r="B4" s="166" t="s">
        <v>26</v>
      </c>
      <c r="C4" s="166"/>
      <c r="D4" s="166"/>
      <c r="E4" s="15"/>
      <c r="F4" s="166" t="s">
        <v>27</v>
      </c>
      <c r="G4" s="166"/>
      <c r="H4" s="166"/>
    </row>
    <row r="5" spans="1:8">
      <c r="A5" s="11"/>
      <c r="B5" s="11" t="s">
        <v>22</v>
      </c>
      <c r="C5" s="11" t="s">
        <v>23</v>
      </c>
      <c r="D5" s="11" t="s">
        <v>24</v>
      </c>
      <c r="E5" s="11"/>
      <c r="F5" s="11" t="s">
        <v>22</v>
      </c>
      <c r="G5" s="11" t="s">
        <v>23</v>
      </c>
      <c r="H5" s="11" t="s">
        <v>24</v>
      </c>
    </row>
    <row r="6" spans="1:8">
      <c r="A6" s="12">
        <v>1985</v>
      </c>
      <c r="B6" s="136">
        <v>0.76</v>
      </c>
      <c r="C6" s="136">
        <v>1.1399999999999999</v>
      </c>
      <c r="D6" s="136">
        <v>1.85</v>
      </c>
      <c r="F6" s="136">
        <v>0.52</v>
      </c>
      <c r="G6" s="136">
        <v>0.85</v>
      </c>
      <c r="H6" s="136">
        <v>1.27</v>
      </c>
    </row>
    <row r="7" spans="1:8">
      <c r="A7" s="12">
        <v>1986</v>
      </c>
      <c r="B7" s="136">
        <v>0.78</v>
      </c>
      <c r="C7" s="136">
        <v>1.1100000000000001</v>
      </c>
      <c r="D7" s="136">
        <v>1.7</v>
      </c>
      <c r="E7" s="13"/>
      <c r="F7" s="136">
        <v>0.48</v>
      </c>
      <c r="G7" s="136">
        <v>0.74</v>
      </c>
      <c r="H7" s="136">
        <v>1.05</v>
      </c>
    </row>
    <row r="8" spans="1:8">
      <c r="A8" s="12">
        <v>1987</v>
      </c>
      <c r="B8" s="136">
        <v>0.92</v>
      </c>
      <c r="C8" s="136">
        <v>1.25</v>
      </c>
      <c r="D8" s="136">
        <v>1.83</v>
      </c>
      <c r="E8" s="13"/>
      <c r="F8" s="136">
        <v>0.56999999999999995</v>
      </c>
      <c r="G8" s="136">
        <v>0.84</v>
      </c>
      <c r="H8" s="136">
        <v>1.1599999999999999</v>
      </c>
    </row>
    <row r="9" spans="1:8">
      <c r="A9" s="12">
        <v>1988</v>
      </c>
      <c r="B9" s="136">
        <v>0.88</v>
      </c>
      <c r="C9" s="136">
        <v>1.1599999999999999</v>
      </c>
      <c r="D9" s="136">
        <v>1.66</v>
      </c>
      <c r="E9" s="13"/>
      <c r="F9" s="136">
        <v>0.6</v>
      </c>
      <c r="G9" s="136">
        <v>0.86</v>
      </c>
      <c r="H9" s="136">
        <v>1.1399999999999999</v>
      </c>
    </row>
    <row r="10" spans="1:8">
      <c r="A10" s="12">
        <v>1989</v>
      </c>
      <c r="B10" s="136">
        <v>0.9</v>
      </c>
      <c r="C10" s="136">
        <v>1.1599999999999999</v>
      </c>
      <c r="D10" s="136">
        <v>1.62</v>
      </c>
      <c r="E10" s="13"/>
      <c r="F10" s="136">
        <v>0.65</v>
      </c>
      <c r="G10" s="136">
        <v>0.91</v>
      </c>
      <c r="H10" s="136">
        <v>1.19</v>
      </c>
    </row>
    <row r="11" spans="1:8">
      <c r="A11" s="12">
        <v>1990</v>
      </c>
      <c r="B11" s="136">
        <v>0.86</v>
      </c>
      <c r="C11" s="136">
        <v>1.0900000000000001</v>
      </c>
      <c r="D11" s="136">
        <v>1.49</v>
      </c>
      <c r="E11" s="13"/>
      <c r="F11" s="136">
        <v>0.65</v>
      </c>
      <c r="G11" s="136">
        <v>0.9</v>
      </c>
      <c r="H11" s="136">
        <v>1.1499999999999999</v>
      </c>
    </row>
    <row r="12" spans="1:8">
      <c r="A12" s="12">
        <v>1991</v>
      </c>
      <c r="B12" s="136">
        <v>0.88</v>
      </c>
      <c r="C12" s="136">
        <v>1.1000000000000001</v>
      </c>
      <c r="D12" s="136">
        <v>1.5</v>
      </c>
      <c r="E12" s="13"/>
      <c r="F12" s="136">
        <v>0.72</v>
      </c>
      <c r="G12" s="136">
        <v>0.99</v>
      </c>
      <c r="H12" s="136">
        <v>1.25</v>
      </c>
    </row>
    <row r="13" spans="1:8">
      <c r="A13" s="12">
        <v>1992</v>
      </c>
      <c r="B13" s="136">
        <v>0.85</v>
      </c>
      <c r="C13" s="136">
        <v>1.04</v>
      </c>
      <c r="D13" s="136">
        <v>1.4</v>
      </c>
      <c r="E13" s="13"/>
      <c r="F13" s="136">
        <v>0.87</v>
      </c>
      <c r="G13" s="136">
        <v>1.18</v>
      </c>
      <c r="H13" s="136">
        <v>1.47</v>
      </c>
    </row>
    <row r="14" spans="1:8">
      <c r="A14" s="12">
        <v>1993</v>
      </c>
      <c r="B14" s="136">
        <v>0.71</v>
      </c>
      <c r="C14" s="136">
        <v>0.86</v>
      </c>
      <c r="D14" s="136">
        <v>1.1200000000000001</v>
      </c>
      <c r="E14" s="13"/>
      <c r="F14" s="136">
        <v>0.9</v>
      </c>
      <c r="G14" s="136">
        <v>1.19</v>
      </c>
      <c r="H14" s="136">
        <v>1.45</v>
      </c>
    </row>
    <row r="15" spans="1:8">
      <c r="A15" s="12">
        <v>1994</v>
      </c>
      <c r="B15" s="136">
        <v>0.68</v>
      </c>
      <c r="C15" s="136">
        <v>0.83</v>
      </c>
      <c r="D15" s="136">
        <v>1.0900000000000001</v>
      </c>
      <c r="E15" s="13"/>
      <c r="F15" s="136">
        <v>0.87</v>
      </c>
      <c r="G15" s="136">
        <v>1.1599999999999999</v>
      </c>
      <c r="H15" s="136">
        <v>1.43</v>
      </c>
    </row>
    <row r="16" spans="1:8">
      <c r="A16" s="12">
        <v>1995</v>
      </c>
      <c r="B16" s="136">
        <v>0.69</v>
      </c>
      <c r="C16" s="136">
        <v>0.83</v>
      </c>
      <c r="D16" s="136">
        <v>1.1200000000000001</v>
      </c>
      <c r="E16" s="13"/>
      <c r="F16" s="136">
        <v>0.71</v>
      </c>
      <c r="G16" s="136">
        <v>0.97</v>
      </c>
      <c r="H16" s="136">
        <v>1.2</v>
      </c>
    </row>
    <row r="17" spans="1:8">
      <c r="A17" s="12">
        <v>1996</v>
      </c>
      <c r="B17" s="136">
        <v>0.81</v>
      </c>
      <c r="C17" s="136">
        <v>1</v>
      </c>
      <c r="D17" s="136">
        <v>1.37</v>
      </c>
      <c r="E17" s="13"/>
      <c r="F17" s="136">
        <v>0.63</v>
      </c>
      <c r="G17" s="136">
        <v>0.87</v>
      </c>
      <c r="H17" s="136">
        <v>1.0900000000000001</v>
      </c>
    </row>
    <row r="18" spans="1:8">
      <c r="A18" s="12">
        <v>1997</v>
      </c>
      <c r="B18" s="136">
        <v>0.88</v>
      </c>
      <c r="C18" s="136">
        <v>1.07</v>
      </c>
      <c r="D18" s="136">
        <v>1.46</v>
      </c>
      <c r="E18" s="13"/>
      <c r="F18" s="136">
        <v>0.7</v>
      </c>
      <c r="G18" s="136">
        <v>0.97</v>
      </c>
      <c r="H18" s="136">
        <v>1.21</v>
      </c>
    </row>
    <row r="19" spans="1:8">
      <c r="A19" s="12">
        <v>1998</v>
      </c>
      <c r="B19" s="136">
        <v>0.8</v>
      </c>
      <c r="C19" s="136">
        <v>0.97</v>
      </c>
      <c r="D19" s="136">
        <v>1.31</v>
      </c>
      <c r="E19" s="13"/>
      <c r="F19" s="136">
        <v>0.59</v>
      </c>
      <c r="G19" s="136">
        <v>0.81</v>
      </c>
      <c r="H19" s="136">
        <v>1.01</v>
      </c>
    </row>
    <row r="20" spans="1:8">
      <c r="A20" s="12">
        <v>1999</v>
      </c>
      <c r="B20" s="136">
        <v>1</v>
      </c>
      <c r="C20" s="136">
        <v>1.22</v>
      </c>
      <c r="D20" s="136">
        <v>1.66</v>
      </c>
      <c r="E20" s="13"/>
      <c r="F20" s="136">
        <v>0.55000000000000004</v>
      </c>
      <c r="G20" s="136">
        <v>0.76</v>
      </c>
      <c r="H20" s="136">
        <v>0.95</v>
      </c>
    </row>
    <row r="21" spans="1:8">
      <c r="A21" s="12">
        <v>2000</v>
      </c>
      <c r="B21" s="136">
        <v>1.02</v>
      </c>
      <c r="C21" s="136">
        <v>1.24</v>
      </c>
      <c r="D21" s="136">
        <v>1.69</v>
      </c>
      <c r="E21" s="13"/>
      <c r="F21" s="136">
        <v>0.44</v>
      </c>
      <c r="G21" s="136">
        <v>0.61</v>
      </c>
      <c r="H21" s="136">
        <v>0.75</v>
      </c>
    </row>
    <row r="22" spans="1:8">
      <c r="A22" s="12">
        <v>2001</v>
      </c>
      <c r="B22" s="136">
        <v>1.23</v>
      </c>
      <c r="C22" s="136">
        <v>1.5</v>
      </c>
      <c r="D22" s="136">
        <v>2.0499999999999998</v>
      </c>
      <c r="E22" s="13"/>
      <c r="F22" s="136">
        <v>0.45</v>
      </c>
      <c r="G22" s="136">
        <v>0.63</v>
      </c>
      <c r="H22" s="136">
        <v>0.78</v>
      </c>
    </row>
    <row r="23" spans="1:8">
      <c r="A23" s="12">
        <v>2002</v>
      </c>
      <c r="B23" s="136">
        <v>1.1499999999999999</v>
      </c>
      <c r="C23" s="136">
        <v>1.4</v>
      </c>
      <c r="D23" s="136">
        <v>1.89</v>
      </c>
      <c r="E23" s="13"/>
      <c r="F23" s="136">
        <v>0.47</v>
      </c>
      <c r="G23" s="136">
        <v>0.64</v>
      </c>
      <c r="H23" s="136">
        <v>0.8</v>
      </c>
    </row>
    <row r="24" spans="1:8">
      <c r="A24" s="12">
        <v>2003</v>
      </c>
      <c r="B24" s="136">
        <v>1.33</v>
      </c>
      <c r="C24" s="136">
        <v>1.61</v>
      </c>
      <c r="D24" s="136">
        <v>2.19</v>
      </c>
      <c r="E24" s="13"/>
      <c r="F24" s="136">
        <v>0.43</v>
      </c>
      <c r="G24" s="136">
        <v>0.59</v>
      </c>
      <c r="H24" s="136">
        <v>0.73</v>
      </c>
    </row>
    <row r="25" spans="1:8">
      <c r="A25" s="12">
        <v>2004</v>
      </c>
      <c r="B25" s="136">
        <v>1.48</v>
      </c>
      <c r="C25" s="136">
        <v>1.81</v>
      </c>
      <c r="D25" s="136">
        <v>2.48</v>
      </c>
      <c r="E25" s="13"/>
      <c r="F25" s="136">
        <v>0.36</v>
      </c>
      <c r="G25" s="136">
        <v>0.49</v>
      </c>
      <c r="H25" s="136">
        <v>0.62</v>
      </c>
    </row>
    <row r="26" spans="1:8">
      <c r="A26" s="12">
        <v>2005</v>
      </c>
      <c r="B26" s="136">
        <v>1.54</v>
      </c>
      <c r="C26" s="136">
        <v>1.88</v>
      </c>
      <c r="D26" s="136">
        <v>2.57</v>
      </c>
      <c r="E26" s="13"/>
      <c r="F26" s="136">
        <v>0.28999999999999998</v>
      </c>
      <c r="G26" s="136">
        <v>0.4</v>
      </c>
      <c r="H26" s="136">
        <v>0.5</v>
      </c>
    </row>
    <row r="27" spans="1:8">
      <c r="A27" s="12">
        <v>2006</v>
      </c>
      <c r="B27" s="136">
        <v>1.55</v>
      </c>
      <c r="C27" s="136">
        <v>1.89</v>
      </c>
      <c r="D27" s="136">
        <v>2.57</v>
      </c>
      <c r="E27" s="13"/>
      <c r="F27" s="136">
        <v>0.28999999999999998</v>
      </c>
      <c r="G27" s="136">
        <v>0.4</v>
      </c>
      <c r="H27" s="136">
        <v>0.5</v>
      </c>
    </row>
    <row r="28" spans="1:8">
      <c r="A28" s="12">
        <v>2007</v>
      </c>
      <c r="B28" s="136">
        <v>1.66</v>
      </c>
      <c r="C28" s="136">
        <v>2.0099999999999998</v>
      </c>
      <c r="D28" s="136">
        <v>2.74</v>
      </c>
      <c r="E28" s="13"/>
      <c r="F28" s="136">
        <v>0.38</v>
      </c>
      <c r="G28" s="136">
        <v>0.52</v>
      </c>
      <c r="H28" s="136">
        <v>0.65</v>
      </c>
    </row>
    <row r="29" spans="1:8">
      <c r="A29" s="12">
        <v>2008</v>
      </c>
      <c r="B29" s="136">
        <v>1.44</v>
      </c>
      <c r="C29" s="136">
        <v>1.75</v>
      </c>
      <c r="D29" s="136">
        <v>2.4</v>
      </c>
      <c r="E29" s="13"/>
      <c r="F29" s="136">
        <v>0.26</v>
      </c>
      <c r="G29" s="136">
        <v>0.36</v>
      </c>
      <c r="H29" s="136">
        <v>0.45</v>
      </c>
    </row>
    <row r="30" spans="1:8">
      <c r="A30" s="12">
        <v>2009</v>
      </c>
      <c r="B30" s="136">
        <v>1.46</v>
      </c>
      <c r="C30" s="136">
        <v>1.76</v>
      </c>
      <c r="D30" s="136">
        <v>2.39</v>
      </c>
      <c r="E30" s="13"/>
      <c r="F30" s="136">
        <v>0.28000000000000003</v>
      </c>
      <c r="G30" s="136">
        <v>0.38</v>
      </c>
      <c r="H30" s="136">
        <v>0.47</v>
      </c>
    </row>
    <row r="31" spans="1:8">
      <c r="A31" s="12">
        <v>2010</v>
      </c>
      <c r="B31" s="136">
        <v>1.5</v>
      </c>
      <c r="C31" s="136">
        <v>1.81</v>
      </c>
      <c r="D31" s="136">
        <v>2.46</v>
      </c>
      <c r="E31" s="13"/>
      <c r="F31" s="136">
        <v>0.27</v>
      </c>
      <c r="G31" s="136">
        <v>0.37</v>
      </c>
      <c r="H31" s="136">
        <v>0.46</v>
      </c>
    </row>
    <row r="32" spans="1:8">
      <c r="A32" s="12">
        <v>2011</v>
      </c>
      <c r="B32" s="136">
        <v>1.51</v>
      </c>
      <c r="C32" s="136">
        <v>1.83</v>
      </c>
      <c r="D32" s="136">
        <v>2.4900000000000002</v>
      </c>
      <c r="E32" s="13"/>
      <c r="F32" s="136">
        <v>0.22</v>
      </c>
      <c r="G32" s="136">
        <v>0.3</v>
      </c>
      <c r="H32" s="136">
        <v>0.37</v>
      </c>
    </row>
    <row r="33" spans="1:8">
      <c r="A33" s="12">
        <v>2012</v>
      </c>
      <c r="B33" s="136">
        <v>1.61</v>
      </c>
      <c r="C33" s="136">
        <v>1.95</v>
      </c>
      <c r="D33" s="136">
        <v>2.65</v>
      </c>
      <c r="E33" s="13"/>
      <c r="F33" s="136">
        <v>0.25</v>
      </c>
      <c r="G33" s="136">
        <v>0.34</v>
      </c>
      <c r="H33" s="136">
        <v>0.42</v>
      </c>
    </row>
    <row r="34" spans="1:8">
      <c r="A34" s="12">
        <v>2013</v>
      </c>
      <c r="B34" s="136">
        <v>1.58</v>
      </c>
      <c r="C34" s="136">
        <v>1.91</v>
      </c>
      <c r="D34" s="136">
        <v>2.6</v>
      </c>
      <c r="E34" s="13"/>
      <c r="F34" s="136">
        <v>0.25</v>
      </c>
      <c r="G34" s="136">
        <v>0.35</v>
      </c>
      <c r="H34" s="136">
        <v>0.43</v>
      </c>
    </row>
    <row r="35" spans="1:8">
      <c r="A35" s="12">
        <v>2014</v>
      </c>
      <c r="B35" s="136">
        <v>1.42</v>
      </c>
      <c r="C35" s="136">
        <v>1.73</v>
      </c>
      <c r="D35" s="136">
        <v>2.36</v>
      </c>
      <c r="E35" s="13"/>
      <c r="F35" s="136">
        <v>0.11</v>
      </c>
      <c r="G35" s="136">
        <v>0.15</v>
      </c>
      <c r="H35" s="136">
        <v>0.19</v>
      </c>
    </row>
    <row r="36" spans="1:8">
      <c r="A36" s="12">
        <v>2015</v>
      </c>
      <c r="B36" s="136">
        <v>1.82</v>
      </c>
      <c r="C36" s="136">
        <v>2.2000000000000002</v>
      </c>
      <c r="D36" s="136">
        <v>3</v>
      </c>
      <c r="E36" s="13"/>
      <c r="F36" s="136">
        <v>0.18</v>
      </c>
      <c r="G36" s="136">
        <v>0.24</v>
      </c>
      <c r="H36" s="136">
        <v>0.3</v>
      </c>
    </row>
    <row r="37" spans="1:8">
      <c r="A37" s="12">
        <v>2016</v>
      </c>
      <c r="B37" s="136">
        <v>1.9</v>
      </c>
      <c r="C37" s="136">
        <v>2.4</v>
      </c>
      <c r="D37" s="136">
        <v>3.38</v>
      </c>
      <c r="E37" s="13"/>
      <c r="F37" s="136">
        <v>0.3</v>
      </c>
      <c r="G37" s="136">
        <v>0.42</v>
      </c>
      <c r="H37" s="136">
        <v>0.54</v>
      </c>
    </row>
    <row r="38" spans="1:8">
      <c r="A38" s="12">
        <v>2017</v>
      </c>
      <c r="B38" s="136">
        <v>1.52</v>
      </c>
      <c r="C38" s="136">
        <v>1.97</v>
      </c>
      <c r="D38" s="136">
        <v>2.86</v>
      </c>
      <c r="E38" s="13"/>
      <c r="F38" s="136">
        <v>0.27</v>
      </c>
      <c r="G38" s="136">
        <v>0.4</v>
      </c>
      <c r="H38" s="136">
        <v>0.52</v>
      </c>
    </row>
    <row r="39" spans="1:8">
      <c r="A39" s="12">
        <v>2018</v>
      </c>
      <c r="B39" s="136">
        <v>1.51</v>
      </c>
      <c r="C39" s="136">
        <v>1.93</v>
      </c>
      <c r="D39" s="136">
        <v>2.77</v>
      </c>
      <c r="E39" s="13"/>
      <c r="F39" s="136">
        <v>0.28999999999999998</v>
      </c>
      <c r="G39" s="136">
        <v>0.42</v>
      </c>
      <c r="H39" s="136">
        <v>0.55000000000000004</v>
      </c>
    </row>
    <row r="40" spans="1:8">
      <c r="A40" s="12">
        <v>2019</v>
      </c>
      <c r="B40" s="136">
        <v>1.53</v>
      </c>
      <c r="C40" s="136">
        <v>1.95</v>
      </c>
      <c r="D40" s="136">
        <v>2.76</v>
      </c>
      <c r="E40" s="13"/>
      <c r="F40" s="136">
        <v>0.39</v>
      </c>
      <c r="G40" s="136">
        <v>0.56000000000000005</v>
      </c>
      <c r="H40" s="136">
        <v>0.73</v>
      </c>
    </row>
    <row r="41" spans="1:8">
      <c r="A41" s="12">
        <v>2020</v>
      </c>
      <c r="B41" s="136">
        <v>1.28</v>
      </c>
      <c r="C41" s="136">
        <v>1.64</v>
      </c>
      <c r="D41" s="136">
        <v>2.29</v>
      </c>
      <c r="E41" s="13"/>
      <c r="F41" s="136">
        <v>0.28999999999999998</v>
      </c>
      <c r="G41" s="136">
        <v>0.41</v>
      </c>
      <c r="H41" s="136">
        <v>0.54</v>
      </c>
    </row>
    <row r="42" spans="1:8">
      <c r="A42" s="12">
        <v>2021</v>
      </c>
      <c r="B42" s="136">
        <v>1.41</v>
      </c>
      <c r="C42" s="136">
        <v>1.76</v>
      </c>
      <c r="D42" s="136">
        <v>2.41</v>
      </c>
      <c r="E42" s="13"/>
      <c r="F42" s="136">
        <v>0.25</v>
      </c>
      <c r="G42" s="136">
        <v>0.35</v>
      </c>
      <c r="H42" s="136">
        <v>0.44</v>
      </c>
    </row>
    <row r="43" spans="1:8">
      <c r="A43" s="12">
        <v>2022</v>
      </c>
      <c r="B43" s="136">
        <v>1.5</v>
      </c>
      <c r="C43" s="136">
        <v>1.87</v>
      </c>
      <c r="D43" s="136">
        <v>2.56</v>
      </c>
      <c r="E43" s="13"/>
      <c r="F43" s="136">
        <v>0.23</v>
      </c>
      <c r="G43" s="136">
        <v>0.32</v>
      </c>
      <c r="H43" s="136">
        <v>0.4</v>
      </c>
    </row>
    <row r="44" spans="1:8">
      <c r="A44" s="12">
        <v>2023</v>
      </c>
      <c r="B44" s="136">
        <v>1.59</v>
      </c>
      <c r="C44" s="136">
        <v>1.98</v>
      </c>
      <c r="D44" s="136">
        <v>2.73</v>
      </c>
      <c r="E44" s="13"/>
      <c r="F44" s="136">
        <v>0.23</v>
      </c>
      <c r="G44" s="136">
        <v>0.32</v>
      </c>
      <c r="H44" s="136">
        <v>0.41</v>
      </c>
    </row>
    <row r="45" spans="1:8">
      <c r="A45" s="11">
        <v>2024</v>
      </c>
      <c r="B45" s="137">
        <v>1.61</v>
      </c>
      <c r="C45" s="137">
        <v>2.0299999999999998</v>
      </c>
      <c r="D45" s="137">
        <v>2.82</v>
      </c>
      <c r="E45" s="14"/>
      <c r="F45" s="137">
        <v>0.23</v>
      </c>
      <c r="G45" s="137">
        <v>0.33</v>
      </c>
      <c r="H45" s="137">
        <v>0.42</v>
      </c>
    </row>
  </sheetData>
  <mergeCells count="2">
    <mergeCell ref="B4:D4"/>
    <mergeCell ref="F4:H4"/>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6BE82-AFD1-46BA-92ED-95B15A638F58}">
  <dimension ref="A1:I44"/>
  <sheetViews>
    <sheetView workbookViewId="0"/>
  </sheetViews>
  <sheetFormatPr defaultColWidth="8.75" defaultRowHeight="18.75"/>
  <cols>
    <col min="1" max="6" width="10" style="10" customWidth="1"/>
    <col min="7" max="16384" width="8.75" style="10"/>
  </cols>
  <sheetData>
    <row r="1" spans="1:9">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9">
      <c r="A3" s="10" t="s">
        <v>28</v>
      </c>
    </row>
    <row r="4" spans="1:9" s="37" customFormat="1" ht="37.5">
      <c r="A4" s="16" t="s">
        <v>1</v>
      </c>
      <c r="B4" s="43" t="s">
        <v>29</v>
      </c>
      <c r="C4" s="43" t="s">
        <v>30</v>
      </c>
      <c r="D4" s="16" t="s">
        <v>31</v>
      </c>
      <c r="E4" s="16" t="s">
        <v>26</v>
      </c>
      <c r="F4" s="16" t="s">
        <v>27</v>
      </c>
      <c r="I4" s="46"/>
    </row>
    <row r="5" spans="1:9">
      <c r="A5" s="12">
        <v>1985</v>
      </c>
      <c r="B5" s="44">
        <v>2.6</v>
      </c>
      <c r="C5" s="44">
        <v>3.8</v>
      </c>
      <c r="D5" s="136">
        <v>0.69</v>
      </c>
      <c r="E5" s="136">
        <v>1.1399999999999999</v>
      </c>
      <c r="F5" s="136">
        <v>0.85</v>
      </c>
      <c r="I5" s="6"/>
    </row>
    <row r="6" spans="1:9">
      <c r="A6" s="12">
        <v>1986</v>
      </c>
      <c r="B6" s="44">
        <v>2.2000000000000002</v>
      </c>
      <c r="C6" s="44">
        <v>3.7</v>
      </c>
      <c r="D6" s="136">
        <v>0.6</v>
      </c>
      <c r="E6" s="136">
        <v>1.1100000000000001</v>
      </c>
      <c r="F6" s="136">
        <v>0.74</v>
      </c>
    </row>
    <row r="7" spans="1:9">
      <c r="A7" s="12">
        <v>1987</v>
      </c>
      <c r="B7" s="44">
        <v>2.9</v>
      </c>
      <c r="C7" s="44">
        <v>4.2</v>
      </c>
      <c r="D7" s="136">
        <v>0.69</v>
      </c>
      <c r="E7" s="136">
        <v>1.25</v>
      </c>
      <c r="F7" s="136">
        <v>0.84</v>
      </c>
    </row>
    <row r="8" spans="1:9">
      <c r="A8" s="12">
        <v>1988</v>
      </c>
      <c r="B8" s="44">
        <v>2.7</v>
      </c>
      <c r="C8" s="44">
        <v>3.9</v>
      </c>
      <c r="D8" s="136">
        <v>0.7</v>
      </c>
      <c r="E8" s="136">
        <v>1.1599999999999999</v>
      </c>
      <c r="F8" s="136">
        <v>0.86</v>
      </c>
    </row>
    <row r="9" spans="1:9">
      <c r="A9" s="12">
        <v>1989</v>
      </c>
      <c r="B9" s="44">
        <v>2.9</v>
      </c>
      <c r="C9" s="44">
        <v>3.9</v>
      </c>
      <c r="D9" s="136">
        <v>0.74</v>
      </c>
      <c r="E9" s="136">
        <v>1.1599999999999999</v>
      </c>
      <c r="F9" s="136">
        <v>0.91</v>
      </c>
      <c r="I9" s="36"/>
    </row>
    <row r="10" spans="1:9">
      <c r="A10" s="12">
        <v>1990</v>
      </c>
      <c r="B10" s="44">
        <v>2.7</v>
      </c>
      <c r="C10" s="44">
        <v>3.6</v>
      </c>
      <c r="D10" s="136">
        <v>0.73</v>
      </c>
      <c r="E10" s="136">
        <v>1.0900000000000001</v>
      </c>
      <c r="F10" s="136">
        <v>0.9</v>
      </c>
    </row>
    <row r="11" spans="1:9">
      <c r="A11" s="12">
        <v>1991</v>
      </c>
      <c r="B11" s="44">
        <v>3</v>
      </c>
      <c r="C11" s="44">
        <v>3.7</v>
      </c>
      <c r="D11" s="136">
        <v>0.81</v>
      </c>
      <c r="E11" s="136">
        <v>1.1000000000000001</v>
      </c>
      <c r="F11" s="136">
        <v>0.99</v>
      </c>
    </row>
    <row r="12" spans="1:9">
      <c r="A12" s="12">
        <v>1992</v>
      </c>
      <c r="B12" s="44">
        <v>3.4</v>
      </c>
      <c r="C12" s="44">
        <v>3.5</v>
      </c>
      <c r="D12" s="136">
        <v>0.96</v>
      </c>
      <c r="E12" s="136">
        <v>1.04</v>
      </c>
      <c r="F12" s="136">
        <v>1.18</v>
      </c>
    </row>
    <row r="13" spans="1:9">
      <c r="A13" s="12">
        <v>1993</v>
      </c>
      <c r="B13" s="44">
        <v>2.8</v>
      </c>
      <c r="C13" s="44">
        <v>2.9</v>
      </c>
      <c r="D13" s="136">
        <v>0.97</v>
      </c>
      <c r="E13" s="136">
        <v>0.86</v>
      </c>
      <c r="F13" s="136">
        <v>1.19</v>
      </c>
    </row>
    <row r="14" spans="1:9">
      <c r="A14" s="12">
        <v>1994</v>
      </c>
      <c r="B14" s="44">
        <v>2.6</v>
      </c>
      <c r="C14" s="44">
        <v>2.8</v>
      </c>
      <c r="D14" s="136">
        <v>0.95</v>
      </c>
      <c r="E14" s="136">
        <v>0.83</v>
      </c>
      <c r="F14" s="136">
        <v>1.1599999999999999</v>
      </c>
    </row>
    <row r="15" spans="1:9">
      <c r="A15" s="12">
        <v>1995</v>
      </c>
      <c r="B15" s="44">
        <v>2.2000000000000002</v>
      </c>
      <c r="C15" s="44">
        <v>2.8</v>
      </c>
      <c r="D15" s="136">
        <v>0.79</v>
      </c>
      <c r="E15" s="136">
        <v>0.83</v>
      </c>
      <c r="F15" s="136">
        <v>0.97</v>
      </c>
    </row>
    <row r="16" spans="1:9">
      <c r="A16" s="12">
        <v>1996</v>
      </c>
      <c r="B16" s="44">
        <v>2.4</v>
      </c>
      <c r="C16" s="44">
        <v>3.4</v>
      </c>
      <c r="D16" s="136">
        <v>0.71</v>
      </c>
      <c r="E16" s="136">
        <v>1</v>
      </c>
      <c r="F16" s="136">
        <v>0.87</v>
      </c>
    </row>
    <row r="17" spans="1:6">
      <c r="A17" s="12">
        <v>1997</v>
      </c>
      <c r="B17" s="44">
        <v>2.8</v>
      </c>
      <c r="C17" s="44">
        <v>3.6</v>
      </c>
      <c r="D17" s="136">
        <v>0.78</v>
      </c>
      <c r="E17" s="136">
        <v>1.07</v>
      </c>
      <c r="F17" s="136">
        <v>0.97</v>
      </c>
    </row>
    <row r="18" spans="1:6">
      <c r="A18" s="12">
        <v>1998</v>
      </c>
      <c r="B18" s="44">
        <v>2.2000000000000002</v>
      </c>
      <c r="C18" s="44">
        <v>3.3</v>
      </c>
      <c r="D18" s="136">
        <v>0.66</v>
      </c>
      <c r="E18" s="136">
        <v>0.97</v>
      </c>
      <c r="F18" s="136">
        <v>0.81</v>
      </c>
    </row>
    <row r="19" spans="1:6">
      <c r="A19" s="12">
        <v>1999</v>
      </c>
      <c r="B19" s="44">
        <v>2.5</v>
      </c>
      <c r="C19" s="44">
        <v>4.0999999999999996</v>
      </c>
      <c r="D19" s="136">
        <v>0.62</v>
      </c>
      <c r="E19" s="136">
        <v>1.22</v>
      </c>
      <c r="F19" s="136">
        <v>0.76</v>
      </c>
    </row>
    <row r="20" spans="1:6">
      <c r="A20" s="12">
        <v>2000</v>
      </c>
      <c r="B20" s="44">
        <v>2.1</v>
      </c>
      <c r="C20" s="44">
        <v>4.2</v>
      </c>
      <c r="D20" s="136">
        <v>0.49</v>
      </c>
      <c r="E20" s="136">
        <v>1.24</v>
      </c>
      <c r="F20" s="136">
        <v>0.61</v>
      </c>
    </row>
    <row r="21" spans="1:6">
      <c r="A21" s="12">
        <v>2001</v>
      </c>
      <c r="B21" s="44">
        <v>2.6</v>
      </c>
      <c r="C21" s="44">
        <v>5.0999999999999996</v>
      </c>
      <c r="D21" s="136">
        <v>0.51</v>
      </c>
      <c r="E21" s="136">
        <v>1.5</v>
      </c>
      <c r="F21" s="136">
        <v>0.63</v>
      </c>
    </row>
    <row r="22" spans="1:6">
      <c r="A22" s="12">
        <v>2002</v>
      </c>
      <c r="B22" s="44">
        <v>2.5</v>
      </c>
      <c r="C22" s="44">
        <v>4.7</v>
      </c>
      <c r="D22" s="136">
        <v>0.52</v>
      </c>
      <c r="E22" s="136">
        <v>1.4</v>
      </c>
      <c r="F22" s="136">
        <v>0.64</v>
      </c>
    </row>
    <row r="23" spans="1:6">
      <c r="A23" s="12">
        <v>2003</v>
      </c>
      <c r="B23" s="44">
        <v>2.6</v>
      </c>
      <c r="C23" s="44">
        <v>5.4</v>
      </c>
      <c r="D23" s="136">
        <v>0.48</v>
      </c>
      <c r="E23" s="136">
        <v>1.61</v>
      </c>
      <c r="F23" s="136">
        <v>0.59</v>
      </c>
    </row>
    <row r="24" spans="1:6">
      <c r="A24" s="12">
        <v>2004</v>
      </c>
      <c r="B24" s="44">
        <v>2.4</v>
      </c>
      <c r="C24" s="44">
        <v>6.1</v>
      </c>
      <c r="D24" s="136">
        <v>0.4</v>
      </c>
      <c r="E24" s="136">
        <v>1.81</v>
      </c>
      <c r="F24" s="136">
        <v>0.49</v>
      </c>
    </row>
    <row r="25" spans="1:6">
      <c r="A25" s="12">
        <v>2005</v>
      </c>
      <c r="B25" s="44">
        <v>2.1</v>
      </c>
      <c r="C25" s="44">
        <v>6.3</v>
      </c>
      <c r="D25" s="136">
        <v>0.32</v>
      </c>
      <c r="E25" s="136">
        <v>1.88</v>
      </c>
      <c r="F25" s="136">
        <v>0.4</v>
      </c>
    </row>
    <row r="26" spans="1:6">
      <c r="A26" s="12">
        <v>2006</v>
      </c>
      <c r="B26" s="44">
        <v>2.1</v>
      </c>
      <c r="C26" s="44">
        <v>6.4</v>
      </c>
      <c r="D26" s="136">
        <v>0.33</v>
      </c>
      <c r="E26" s="136">
        <v>1.89</v>
      </c>
      <c r="F26" s="136">
        <v>0.4</v>
      </c>
    </row>
    <row r="27" spans="1:6">
      <c r="A27" s="12">
        <v>2007</v>
      </c>
      <c r="B27" s="44">
        <v>2.9</v>
      </c>
      <c r="C27" s="44">
        <v>6.8</v>
      </c>
      <c r="D27" s="136">
        <v>0.42</v>
      </c>
      <c r="E27" s="136">
        <v>2.0099999999999998</v>
      </c>
      <c r="F27" s="136">
        <v>0.52</v>
      </c>
    </row>
    <row r="28" spans="1:6">
      <c r="A28" s="12">
        <v>2008</v>
      </c>
      <c r="B28" s="44">
        <v>1.7</v>
      </c>
      <c r="C28" s="44">
        <v>5.9</v>
      </c>
      <c r="D28" s="136">
        <v>0.28999999999999998</v>
      </c>
      <c r="E28" s="136">
        <v>1.75</v>
      </c>
      <c r="F28" s="136">
        <v>0.36</v>
      </c>
    </row>
    <row r="29" spans="1:6">
      <c r="A29" s="12">
        <v>2009</v>
      </c>
      <c r="B29" s="44">
        <v>1.8</v>
      </c>
      <c r="C29" s="44">
        <v>6</v>
      </c>
      <c r="D29" s="136">
        <v>0.31</v>
      </c>
      <c r="E29" s="136">
        <v>1.76</v>
      </c>
      <c r="F29" s="136">
        <v>0.38</v>
      </c>
    </row>
    <row r="30" spans="1:6">
      <c r="A30" s="12">
        <v>2010</v>
      </c>
      <c r="B30" s="44">
        <v>1.8</v>
      </c>
      <c r="C30" s="44">
        <v>6.1</v>
      </c>
      <c r="D30" s="136">
        <v>0.3</v>
      </c>
      <c r="E30" s="136">
        <v>1.81</v>
      </c>
      <c r="F30" s="136">
        <v>0.37</v>
      </c>
    </row>
    <row r="31" spans="1:6">
      <c r="A31" s="12">
        <v>2011</v>
      </c>
      <c r="B31" s="44">
        <v>1.5</v>
      </c>
      <c r="C31" s="44">
        <v>6.2</v>
      </c>
      <c r="D31" s="136">
        <v>0.24</v>
      </c>
      <c r="E31" s="136">
        <v>1.83</v>
      </c>
      <c r="F31" s="136">
        <v>0.3</v>
      </c>
    </row>
    <row r="32" spans="1:6">
      <c r="A32" s="12">
        <v>2012</v>
      </c>
      <c r="B32" s="44">
        <v>1.8</v>
      </c>
      <c r="C32" s="44">
        <v>6.6</v>
      </c>
      <c r="D32" s="136">
        <v>0.27</v>
      </c>
      <c r="E32" s="136">
        <v>1.95</v>
      </c>
      <c r="F32" s="136">
        <v>0.34</v>
      </c>
    </row>
    <row r="33" spans="1:6">
      <c r="A33" s="12">
        <v>2013</v>
      </c>
      <c r="B33" s="44">
        <v>1.8</v>
      </c>
      <c r="C33" s="44">
        <v>6.5</v>
      </c>
      <c r="D33" s="136">
        <v>0.28000000000000003</v>
      </c>
      <c r="E33" s="136">
        <v>1.91</v>
      </c>
      <c r="F33" s="136">
        <v>0.35</v>
      </c>
    </row>
    <row r="34" spans="1:6">
      <c r="A34" s="12">
        <v>2014</v>
      </c>
      <c r="B34" s="44">
        <v>0.7</v>
      </c>
      <c r="C34" s="44">
        <v>5.8</v>
      </c>
      <c r="D34" s="136">
        <v>0.12</v>
      </c>
      <c r="E34" s="136">
        <v>1.73</v>
      </c>
      <c r="F34" s="136">
        <v>0.15</v>
      </c>
    </row>
    <row r="35" spans="1:6">
      <c r="A35" s="12">
        <v>2015</v>
      </c>
      <c r="B35" s="44">
        <v>1.5</v>
      </c>
      <c r="C35" s="44">
        <v>7.4</v>
      </c>
      <c r="D35" s="136">
        <v>0.2</v>
      </c>
      <c r="E35" s="136">
        <v>2.2000000000000002</v>
      </c>
      <c r="F35" s="136">
        <v>0.24</v>
      </c>
    </row>
    <row r="36" spans="1:6">
      <c r="A36" s="12">
        <v>2016</v>
      </c>
      <c r="B36" s="44">
        <v>2.8</v>
      </c>
      <c r="C36" s="44">
        <v>8.1</v>
      </c>
      <c r="D36" s="136">
        <v>0.34</v>
      </c>
      <c r="E36" s="136">
        <v>2.4</v>
      </c>
      <c r="F36" s="136">
        <v>0.42</v>
      </c>
    </row>
    <row r="37" spans="1:6">
      <c r="A37" s="12">
        <v>2017</v>
      </c>
      <c r="B37" s="44">
        <v>2.1</v>
      </c>
      <c r="C37" s="44">
        <v>6.7</v>
      </c>
      <c r="D37" s="136">
        <v>0.32</v>
      </c>
      <c r="E37" s="136">
        <v>1.97</v>
      </c>
      <c r="F37" s="136">
        <v>0.4</v>
      </c>
    </row>
    <row r="38" spans="1:6">
      <c r="A38" s="12">
        <v>2018</v>
      </c>
      <c r="B38" s="44">
        <v>2.2000000000000002</v>
      </c>
      <c r="C38" s="44">
        <v>6.5</v>
      </c>
      <c r="D38" s="136">
        <v>0.34</v>
      </c>
      <c r="E38" s="136">
        <v>1.93</v>
      </c>
      <c r="F38" s="136">
        <v>0.42</v>
      </c>
    </row>
    <row r="39" spans="1:6">
      <c r="A39" s="12">
        <v>2019</v>
      </c>
      <c r="B39" s="44">
        <v>3</v>
      </c>
      <c r="C39" s="44">
        <v>6.6</v>
      </c>
      <c r="D39" s="136">
        <v>0.46</v>
      </c>
      <c r="E39" s="136">
        <v>1.95</v>
      </c>
      <c r="F39" s="136">
        <v>0.56000000000000005</v>
      </c>
    </row>
    <row r="40" spans="1:6">
      <c r="A40" s="12">
        <v>2020</v>
      </c>
      <c r="B40" s="44">
        <v>1.8</v>
      </c>
      <c r="C40" s="44">
        <v>5.5</v>
      </c>
      <c r="D40" s="136">
        <v>0.34</v>
      </c>
      <c r="E40" s="136">
        <v>1.64</v>
      </c>
      <c r="F40" s="136">
        <v>0.41</v>
      </c>
    </row>
    <row r="41" spans="1:6">
      <c r="A41" s="12">
        <v>2021</v>
      </c>
      <c r="B41" s="44">
        <v>1.7</v>
      </c>
      <c r="C41" s="44">
        <v>5.9</v>
      </c>
      <c r="D41" s="136">
        <v>0.28000000000000003</v>
      </c>
      <c r="E41" s="136">
        <v>1.76</v>
      </c>
      <c r="F41" s="136">
        <v>0.35</v>
      </c>
    </row>
    <row r="42" spans="1:6">
      <c r="A42" s="12">
        <v>2022</v>
      </c>
      <c r="B42" s="44">
        <v>1.6</v>
      </c>
      <c r="C42" s="44">
        <v>6.3</v>
      </c>
      <c r="D42" s="136">
        <v>0.26</v>
      </c>
      <c r="E42" s="136">
        <v>1.87</v>
      </c>
      <c r="F42" s="136">
        <v>0.32</v>
      </c>
    </row>
    <row r="43" spans="1:6">
      <c r="A43" s="12">
        <v>2023</v>
      </c>
      <c r="B43" s="44">
        <v>1.7</v>
      </c>
      <c r="C43" s="44">
        <v>6.7</v>
      </c>
      <c r="D43" s="136">
        <v>0.26</v>
      </c>
      <c r="E43" s="136">
        <v>1.98</v>
      </c>
      <c r="F43" s="136">
        <v>0.32</v>
      </c>
    </row>
    <row r="44" spans="1:6">
      <c r="A44" s="11">
        <v>2024</v>
      </c>
      <c r="B44" s="47">
        <v>1.8</v>
      </c>
      <c r="C44" s="47">
        <v>6.8</v>
      </c>
      <c r="D44" s="137">
        <v>0.26</v>
      </c>
      <c r="E44" s="137">
        <v>2.0299999999999998</v>
      </c>
      <c r="F44" s="137">
        <v>0.33</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85D20-406B-4713-9C08-DC1E32F56997}">
  <dimension ref="A1:E22"/>
  <sheetViews>
    <sheetView workbookViewId="0"/>
  </sheetViews>
  <sheetFormatPr defaultColWidth="8.75" defaultRowHeight="18.75"/>
  <cols>
    <col min="1" max="1" width="14.75" style="10" customWidth="1"/>
    <col min="2" max="5" width="13.375" style="10" customWidth="1"/>
    <col min="6" max="16384" width="8.75" style="10"/>
  </cols>
  <sheetData>
    <row r="1" spans="1:5">
      <c r="A1" s="10" t="str">
        <f>Citation!A3</f>
        <v>Kanno H.,  Chiba S.N., Sato R., Morita S., Hamabe K., Sakai O., Ichinokawa M. 2026. Stock assessment and evaluation of the northern Hokkaido stock of pointhead flounder (fiscal year 2025). Marine fisheries stock assessment and evaluation for Japanese waters. Japan Fisheries Agency and Japan Fisheries Research and Education Agency, Tokyo, 68 pp,</v>
      </c>
    </row>
    <row r="3" spans="1:5">
      <c r="A3" s="10" t="s">
        <v>32</v>
      </c>
    </row>
    <row r="4" spans="1:5">
      <c r="A4" s="168" t="s">
        <v>33</v>
      </c>
      <c r="B4" s="170" t="s">
        <v>34</v>
      </c>
      <c r="C4" s="171"/>
      <c r="D4" s="170" t="s">
        <v>35</v>
      </c>
      <c r="E4" s="171"/>
    </row>
    <row r="5" spans="1:5">
      <c r="A5" s="169"/>
      <c r="B5" s="49" t="s">
        <v>36</v>
      </c>
      <c r="C5" s="49" t="s">
        <v>37</v>
      </c>
      <c r="D5" s="49" t="s">
        <v>36</v>
      </c>
      <c r="E5" s="49" t="s">
        <v>37</v>
      </c>
    </row>
    <row r="6" spans="1:5">
      <c r="A6" s="10" t="s">
        <v>38</v>
      </c>
      <c r="B6" s="13">
        <v>2</v>
      </c>
      <c r="C6" s="13">
        <v>1</v>
      </c>
      <c r="D6" s="13">
        <v>0.32</v>
      </c>
      <c r="E6" s="13">
        <v>1</v>
      </c>
    </row>
    <row r="7" spans="1:5">
      <c r="A7" s="45" t="s">
        <v>39</v>
      </c>
      <c r="B7" s="14">
        <v>2</v>
      </c>
      <c r="C7" s="14">
        <v>0.5</v>
      </c>
      <c r="D7" s="14">
        <v>0.32</v>
      </c>
      <c r="E7" s="14">
        <v>0.5</v>
      </c>
    </row>
    <row r="8" spans="1:5" ht="36.6" customHeight="1">
      <c r="A8" s="172" t="s">
        <v>40</v>
      </c>
      <c r="B8" s="173"/>
      <c r="C8" s="173"/>
      <c r="D8" s="173"/>
      <c r="E8" s="173"/>
    </row>
    <row r="22" ht="54" customHeight="1"/>
  </sheetData>
  <mergeCells count="4">
    <mergeCell ref="A4:A5"/>
    <mergeCell ref="B4:C4"/>
    <mergeCell ref="D4:E4"/>
    <mergeCell ref="A8:E8"/>
  </mergeCells>
  <phoneticPr fontId="4"/>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20</vt:i4>
      </vt:variant>
      <vt:variant>
        <vt:lpstr>名前付き一覧</vt:lpstr>
      </vt:variant>
      <vt:variant>
        <vt:i4>1</vt:i4>
      </vt:variant>
    </vt:vector>
  </HeadingPairs>
  <TitlesOfParts>
    <vt:vector size="21" baseType="lpstr">
      <vt:lpstr>Citation</vt:lpstr>
      <vt:lpstr>表3-1</vt:lpstr>
      <vt:lpstr>表3-2</vt:lpstr>
      <vt:lpstr>表4-1</vt:lpstr>
      <vt:lpstr>表4-2</vt:lpstr>
      <vt:lpstr>表4-3</vt:lpstr>
      <vt:lpstr>表4-4</vt:lpstr>
      <vt:lpstr>表4-5</vt:lpstr>
      <vt:lpstr>補足表2-1</vt:lpstr>
      <vt:lpstr>補足表2-2</vt:lpstr>
      <vt:lpstr>補足表2-3</vt:lpstr>
      <vt:lpstr>補足表 4-1</vt:lpstr>
      <vt:lpstr>補足表 4-2</vt:lpstr>
      <vt:lpstr>補足表5-1</vt:lpstr>
      <vt:lpstr>補足表 5-2</vt:lpstr>
      <vt:lpstr>補足表 5-3</vt:lpstr>
      <vt:lpstr>補足表 5-4</vt:lpstr>
      <vt:lpstr>補足表 7-1</vt:lpstr>
      <vt:lpstr>補足表 7-2</vt:lpstr>
      <vt:lpstr>補足表 7-3</vt:lpstr>
      <vt:lpstr>'表3-2'!_Hlk148346492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2026-07-06T06:47:27Z</dcterms:created>
  <dcterms:modified xsi:type="dcterms:W3CDTF">2026-07-06T06:47:36Z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2026-07-06T06:47:36Z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494c41c6-fd73-4ad6-8356-f23ddaac0512</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